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bersuggest" sheetId="1" r:id="rId4"/>
  </sheets>
  <definedNames/>
  <calcPr/>
</workbook>
</file>

<file path=xl/sharedStrings.xml><?xml version="1.0" encoding="utf-8"?>
<sst xmlns="http://schemas.openxmlformats.org/spreadsheetml/2006/main" count="275" uniqueCount="259">
  <si>
    <t>No</t>
  </si>
  <si>
    <t>URL</t>
  </si>
  <si>
    <t>Título de SEO/H1 sugerido</t>
  </si>
  <si>
    <t>Título SEO</t>
  </si>
  <si>
    <t>Meta Descripción</t>
  </si>
  <si>
    <t>Meta descripción sugerida</t>
  </si>
  <si>
    <t>Título H1</t>
  </si>
  <si>
    <t>Estado del funnel</t>
  </si>
  <si>
    <t>Importancia para el negocio</t>
  </si>
  <si>
    <t>Keyword principal</t>
  </si>
  <si>
    <t>Keyword secundarias</t>
  </si>
  <si>
    <t>Tráfico potencial</t>
  </si>
  <si>
    <t>Facebook Share</t>
  </si>
  <si>
    <t>https://www.affinity-petcare.com/advance/es/gato/el-gato-y-la-toxoplasmosis</t>
  </si>
  <si>
    <t>Los gatos y la toxoplasmosis: ¿se transmite la enfermedad?</t>
  </si>
  <si>
    <t>Conoce si los gatos pueden transmitir toxoplasmosis a los niños y bebes y ver si esta enfermedad es grave y puede ser transmitida por tu gato.</t>
  </si>
  <si>
    <t>El gato y la toxoplasmosis</t>
  </si>
  <si>
    <t>Investigativa</t>
  </si>
  <si>
    <t>Media</t>
  </si>
  <si>
    <t>toxoplasmosis	22200</t>
  </si>
  <si>
    <t>toxoplasmosis gatos	880
toxoplasmosis gato	880
toxoplasmosis en gatos	880
toxoplasmosis y gatos	880
enfermedades que transmiten los gatos	720
enfermedad que transmiten los gatos	720
toxoplasmosis bebe	140
toxoplasmosis niños	140
virus del gato	320</t>
  </si>
  <si>
    <t>https://www.affinity-petcare.com/advance/es/gato/por-que-mi-gato-esta-afonico</t>
  </si>
  <si>
    <t>¿Por qué mi gato no puede maullar y está ronco?</t>
  </si>
  <si>
    <t>mi gato esta ronco	70</t>
  </si>
  <si>
    <t>mi gato no puede maullar	40
mi gato no maulla bien	10</t>
  </si>
  <si>
    <t>https://www.affinity-petcare.com/advance/es/gato/tecnicas-para-detectar-si-un-gato-es-sordo</t>
  </si>
  <si>
    <t>https://www.affinity-petcare.com/advance/es/gato/tos-en-gatos-tipos-causas-y-consejos</t>
  </si>
  <si>
    <t>https://www.affinity-petcare.com/es/el-antes-y-el-despues-de-la-castracion-de-tu-gato</t>
  </si>
  <si>
    <t>Evaluación</t>
  </si>
  <si>
    <t>https://www.affinity-petcare.com/advance/es/gato/gato-hiperactivo-como-calmarlo</t>
  </si>
  <si>
    <t>Informativa</t>
  </si>
  <si>
    <t>https://www.affinity-petcare.com/advance/es/gato/que-sucede-cuando-un-gato-te-elige</t>
  </si>
  <si>
    <t>https://www.affinity-petcare.com/advance/es/gato/que-puedo-hacer-si-mi-gato-esta-estrenido</t>
  </si>
  <si>
    <t>https://www.affinity-petcare.com/advance/es/gato/conjuntivitis-en-gatos-causas-y-cuidados</t>
  </si>
  <si>
    <t>https://www.affinity-petcare.com/advance/es/gato/que-hacer-si-encuentras-sangre-en-las-heces-de-tu-gato</t>
  </si>
  <si>
    <t>https://www.affinity-petcare.com/advance/es/gato/vomitos-en-gatos-causas-y-recomendaciones</t>
  </si>
  <si>
    <t>https://www.affinity-petcare.com/advance/es/gato/sintomas-de-un-gato-estresado-como-detectarlo-y-tratarlo</t>
  </si>
  <si>
    <t>https://www.affinity-petcare.com/advance/es/gato/insuficiencia-renal-en-gatos-causas-y-sintomas</t>
  </si>
  <si>
    <t>https://www.affinity-petcare.com/advance/es/gato/un-segundo-gato-en-casa</t>
  </si>
  <si>
    <t>https://www.affinity-petcare.com/advance/es/gato/origen-e-historia-del-gato</t>
  </si>
  <si>
    <t>https://www.affinity-petcare.com/advance/es/gato/mi-gato-esta-raro-emociones-y-comportamiento</t>
  </si>
  <si>
    <t>https://www.affinity-petcare.com/advance/es/gato/por-que-mi-gato-me-muerde-mucho-que-hago</t>
  </si>
  <si>
    <t>https://www.affinity-petcare.com/advance/es/gato/mi-gato-bebe-mucha-agua-signos-de-alerta</t>
  </si>
  <si>
    <t>https://www.affinity-petcare.com/advance/es/gato/mal-aliento-en-gatos-que-se-debe</t>
  </si>
  <si>
    <t>https://www.affinity-petcare.com/advance/es/gato/por-que-mi-gato-no-para-de-maullar</t>
  </si>
  <si>
    <t>https://www.affinity-petcare.com/vetsandclinics/es/hiperestesia-felina-o-sindrome-del-gato-nervioso</t>
  </si>
  <si>
    <t>https://www.affinity-petcare.com/advance/es/gato/causas-principales-de-las-pupilas-dilatadas-en-gatos</t>
  </si>
  <si>
    <t>https://www.affinity-petcare.com/advance/es/gato/como-tratar-la-anemia-en-gatos</t>
  </si>
  <si>
    <t>https://www.affinity-petcare.com/advance/es/gato/el-gato-y-su-territorio</t>
  </si>
  <si>
    <t>https://www.affinity-petcare.com/advance/es/gato/sarna-en-gatos-tipos-sintomas-y-recomendaciones</t>
  </si>
  <si>
    <t>https://www.affinity-petcare.com/advance/es/gato/mi-gato-le-llora-un-ojo-que-le-pasa</t>
  </si>
  <si>
    <t>https://www.affinity-petcare.com/es/por-que-esterilizar-mi-gato</t>
  </si>
  <si>
    <t>https://www.affinity-petcare.com/advance/es/gato/mi-gato-me-ataca-como-debo-actuar</t>
  </si>
  <si>
    <t>https://www.affinity-petcare.com/advance/es/gato/cuantas-veces-come-un-gato-al-dia-consejos-segun-su-edad</t>
  </si>
  <si>
    <t>https://www.affinity-petcare.com/advance/es/gato/como-conquistar-un-gato-arisco</t>
  </si>
  <si>
    <t>https://www.affinity-petcare.com/advance/es/gato/como-cuidar-los-ojos-llorosos-en-gatos</t>
  </si>
  <si>
    <t>https://www.affinity-petcare.com/advance/es/gato/mi-gato-tiembla-tiene-frio-o-esta-enfermo</t>
  </si>
  <si>
    <t>https://www.affinity-petcare.com/advance/es/gato/mi-gato-no-ronronea-que-hago</t>
  </si>
  <si>
    <t>https://www.affinity-petcare.com/advance/es/gato/que-hago-si-mi-gato-no-come</t>
  </si>
  <si>
    <t>https://www.affinity-petcare.com/advance/es/gato/el-sindrome-del-gato-paracaidista</t>
  </si>
  <si>
    <t>https://www.affinity-petcare.com/advance/es/gato/estornudos-en-gatos-ocasionales-o-persistentes</t>
  </si>
  <si>
    <t>https://www.affinity-petcare.com/advance/es/gato/mi-gato-no-bebe-agua-que-hago</t>
  </si>
  <si>
    <t>https://www.affinity-petcare.com/advance/es/gato/motivos-por-los-que-mi-gato-babea</t>
  </si>
  <si>
    <t>https://www.affinity-petcare.com/advance/es/gato/cuidando-al-gato-enfermo</t>
  </si>
  <si>
    <t>https://www.affinity-petcare.com/advance/es/gato/por-que-mi-gato-vomita-agua</t>
  </si>
  <si>
    <t>https://www.affinity-petcare.com/advance/es/gato/por-que-mi-gato-se-rasca-mucho</t>
  </si>
  <si>
    <t>https://www.affinity-petcare.com/ultima/es/cuidados/que-senales-te-indican-que-tu-gato-esta-sano</t>
  </si>
  <si>
    <t>https://www.affinity-petcare.com/advance/es/gato/causas-y-riesgos-de-la-diarrea-en-gatitos-de-2-meses</t>
  </si>
  <si>
    <t>https://www.affinity-petcare.com/advance/es/gato/tienes-un-gato-con-mocos-causas-y-cuidados</t>
  </si>
  <si>
    <t>https://www.affinity-petcare.com/advance/es/gato/mi-gato-tiene-caspa-como-la-trato</t>
  </si>
  <si>
    <t>https://www.affinity-petcare.com/advance/es/gato/que-se-debe-la-caida-de-pelo-en-gatos-y-como-prevenirla</t>
  </si>
  <si>
    <t>https://www.affinity-petcare.com/advance/es/gato/como-tratar-pequenas-heridas</t>
  </si>
  <si>
    <t>https://www.affinity-petcare.com/advance/es/gato/por-que-tiene-mi-gato-la-boca-abierta</t>
  </si>
  <si>
    <t>https://www.affinity-petcare.com/advance/es/gato/causas-de-las-calvas-en-gatos</t>
  </si>
  <si>
    <t>https://www.affinity-petcare.com/advance/es/gato/que-antibioticos-para-gatos-son-mas-habituales</t>
  </si>
  <si>
    <t>https://www.affinity-petcare.com/advance/es/gato/microchip-gatos-es-obligatorio</t>
  </si>
  <si>
    <t>https://www.affinity-petcare.com/advance/es/gato/los-colores-del-gato</t>
  </si>
  <si>
    <t>https://www.affinity-petcare.com/advance/es/gato/sintomas-de-un-gato-resfriado-y-como-tratarlo</t>
  </si>
  <si>
    <t>https://www.affinity-petcare.com/advance/es/gato/mi-gato-no-come-ni-bebe-que-le-pasa</t>
  </si>
  <si>
    <t>https://www.affinity-petcare.com/advance/es/gato/mi-gato-esta-cansado-que-le-pasa</t>
  </si>
  <si>
    <t>https://www.affinity-petcare.com/es/mi-gato-es-zurdo</t>
  </si>
  <si>
    <t>https://www.affinity-petcare.com/advance/es/gato/como-eliminar-las-pulgas-en-gatos-pequenos</t>
  </si>
  <si>
    <t>https://www.affinity-petcare.com/advance/es/gato/causas-y-recomendaciones-de-la-diarrea-en-gatos</t>
  </si>
  <si>
    <t>https://www.affinity-petcare.com/es/un-gato-en-celo</t>
  </si>
  <si>
    <t>https://www.affinity-petcare.com/advance/es/gato/insuficiencia-renal-en-gatos-esperanza-de-vida-y-aspectos-tener-en-cuenta</t>
  </si>
  <si>
    <t>https://www.affinity-petcare.com/advance/es/gato/por-que-mi-gato-maulla-raro</t>
  </si>
  <si>
    <t>https://www.affinity-petcare.com/advance/es/gato/gato-enfermo-como-saber-si-mi-gato-lo-esta</t>
  </si>
  <si>
    <t>https://www.affinity-petcare.com/advance/es/gato/por-que-motivos-puedes-ver-tu-gato-erizado</t>
  </si>
  <si>
    <t>https://www.affinity-petcare.com/advance/es/gato/senales-y-sintomas-de-enfermedad</t>
  </si>
  <si>
    <t>https://www.affinity-petcare.com/ultima/es/cuidados/gato-esterilizado-cuidados-y-recomendaciones</t>
  </si>
  <si>
    <t>https://www.affinity-petcare.com/advance/es/gato/como-desparasitar-un-gato-interna-y-externamente-la-guia-definitiva</t>
  </si>
  <si>
    <t>https://www.affinity-petcare.com/advance/es/gato/mi-gato-me-lame</t>
  </si>
  <si>
    <t>https://www.affinity-petcare.com/advance/es/gato/como-alimentar-un-gato-recien-nacido</t>
  </si>
  <si>
    <t>https://www.affinity-petcare.com/advance/es/gato/fiebre-en-gatos-como-les-afecta</t>
  </si>
  <si>
    <t>https://www.affinity-petcare.com/advance/es/gato/cuando-y-como-dar-pastillas-antiparasitarias-gatos</t>
  </si>
  <si>
    <t>https://www.affinity-petcare.com/advance/es/gato/como-reganar-un-gato-cuando-muerde</t>
  </si>
  <si>
    <t>https://www.affinity-petcare.com/advance/es/gato/como-dormir-un-gato-por-la-noche</t>
  </si>
  <si>
    <t>https://www.affinity-petcare.com/advance/es/gato/lombrices-en-gatos-causas-y-tratamiento</t>
  </si>
  <si>
    <t>https://www.affinity-petcare.com/advance/es/gato/como-ensenar-un-gato-no-morder</t>
  </si>
  <si>
    <t>https://www.affinity-petcare.com/advance/es/gato/que-comen-los-gatos-pequenos-3-recomendaciones</t>
  </si>
  <si>
    <t>https://www.affinity-petcare.com/es/mi-gato-se-cree-un-perro</t>
  </si>
  <si>
    <t>https://www.affinity-petcare.com/advance/es/gato/esterilizacion-gatos-riesgos-beneficios</t>
  </si>
  <si>
    <t>https://www.affinity-petcare.com/advance/es/gato/como-hacer-que-un-gato-acepte-un-perro-12-recomendaciones</t>
  </si>
  <si>
    <t>https://www.affinity-petcare.com/advance/es/gato/pasear-con-el-gato-o-no</t>
  </si>
  <si>
    <t>https://www.affinity-petcare.com/advance/es/gato/como-alimentar-un-gatito-recien-destetado</t>
  </si>
  <si>
    <t>https://www.affinity-petcare.com/advance/es/gato/dermatitis-en-gatos-causas-sintomas-y-tratamiento</t>
  </si>
  <si>
    <t>https://www.affinity-petcare.com/advance/es/gato/como-limpiar-las-orejas-de-tu-gato</t>
  </si>
  <si>
    <t>https://www.affinity-petcare.com/advance/es/gato/el-gato-siames</t>
  </si>
  <si>
    <t>https://www.affinity-petcare.com/advance/es/gato/caracteristicas-pienso-para-gatos-con-diarrea</t>
  </si>
  <si>
    <t>https://www.affinity-petcare.com/advance/es/gato/que-cuidados-necesitan-los-gatos-castrados</t>
  </si>
  <si>
    <t>https://www.affinity-petcare.com/vetsandclinics/es/otohematoma-gato-posibles-tratamientos-y-riesgo-de-recidiva</t>
  </si>
  <si>
    <t>https://www.affinity-petcare.com/advance/es/gato/cuidado-de-los-ojos</t>
  </si>
  <si>
    <t>https://www.affinity-petcare.com/advance/es/gato/los-gatos-lloran</t>
  </si>
  <si>
    <t>https://www.affinity-petcare.com/es/mi-gato-me-hizo-comprender-que-todos-los-animales-son-fascinantes</t>
  </si>
  <si>
    <t>https://www.affinity-petcare.com/advance/es/gato/cuando-y-porque-vacunar-al-gato</t>
  </si>
  <si>
    <t>https://www.affinity-petcare.com/advance/es/gato/la-alimentacion-del-gato</t>
  </si>
  <si>
    <t>https://www.affinity-petcare.com/advance/es/gato/garrapata-en-gatos-como-eliminarlas</t>
  </si>
  <si>
    <t>https://www.affinity-petcare.com/advance/es/gato/epoca-del-celo</t>
  </si>
  <si>
    <t>https://www.affinity-petcare.com/advance/es/gato/la-desungulacion-y-sus-consecuencias</t>
  </si>
  <si>
    <t>https://www.affinity-petcare.com/advance/es/gato/mi-gato-esta-triste-tiene-depresion</t>
  </si>
  <si>
    <t>https://www.affinity-petcare.com/advance/es/gato/gata-en-celo-fases-comportamiento-y-consejos</t>
  </si>
  <si>
    <t>https://www.affinity-petcare.com/advance/es/gato/las-enfermedades-comunes-del-gato</t>
  </si>
  <si>
    <t>https://www.affinity-petcare.com/advance/es/gato/sintomas-tratamiento-prevencion-gripe-felina</t>
  </si>
  <si>
    <t>https://www.affinity-petcare.com/advance/es/gato/descubre-la-anatomia-de-tu-gato</t>
  </si>
  <si>
    <t>https://www.affinity-petcare.com/advance/es/gato/mi-gato-vomita-bolas-de-pelo</t>
  </si>
  <si>
    <t>https://www.affinity-petcare.com/advance/es/perro/como-reforzar-el-sistema-inmunitario-de-tu-perro-o-gato</t>
  </si>
  <si>
    <t>https://www.affinity-petcare.com/advance/es/gato/cuando-es-tu-gato-adulto-y-como-debes-cuidarlo</t>
  </si>
  <si>
    <t>https://www.affinity-petcare.com/ultima/es/cuidados/sabes-interpretar-el-lenguaje-de-las-orejas-de-tu-gato</t>
  </si>
  <si>
    <t>https://www.affinity-petcare.com/es/el-gato-y-los-efectos-alucinogenos-de-la-nebeda</t>
  </si>
  <si>
    <t>https://www.affinity-petcare.com/advance/es/gato/el-gato-exotico</t>
  </si>
  <si>
    <t>https://www.affinity-petcare.com/advance/es/gato/8-consejos-para-banar-un-gato</t>
  </si>
  <si>
    <t>https://www.affinity-petcare.com/advance/es/gato/por-que-mi-gato-duerme-conmigo</t>
  </si>
  <si>
    <t>https://www.affinity-petcare.com/advance/es/gato/gato-agresivo-tipos-reactividad-consejos</t>
  </si>
  <si>
    <t>https://www.affinity-petcare.com/advance/es/gato/el-gato-persa</t>
  </si>
  <si>
    <t>https://www.affinity-petcare.com/vetsandclinics/es/5-poderosas-razones-para-tener-un-gato</t>
  </si>
  <si>
    <t>https://www.affinity-petcare.com/es/educar-tu-gato-es-posible</t>
  </si>
  <si>
    <t>https://www.affinity-petcare.com/advance/es/gato/los-parasitos-externos-del-gato</t>
  </si>
  <si>
    <t>https://www.affinity-petcare.com/advance/es/gato/como-cuidar-un-gato-recien-nacido-6-consejos</t>
  </si>
  <si>
    <t>https://www.affinity-petcare.com/advance/es/gato/como-adiestrar-un-gato</t>
  </si>
  <si>
    <t>https://www.affinity-petcare.com/advance/es/gato/el-gato-europeo</t>
  </si>
  <si>
    <t>https://www.affinity-petcare.com/advance/es/gato/comida-gatos-esterilizados-cual-es-la-mejor</t>
  </si>
  <si>
    <t>https://www.affinity-petcare.com/advance/es/gato/por-que-maullan-los-gatos-8-razones-que-debes-conocer</t>
  </si>
  <si>
    <t>https://www.affinity-petcare.com/advance/es/gato/pienso-hipoalergenico-para-gatos-que-beneficios-tiene</t>
  </si>
  <si>
    <t>https://www.affinity-petcare.com/vetsandclinics/es/como-adiestrar-a-un-gato-6-factores-que-mejoran-stress-comportamiento</t>
  </si>
  <si>
    <t>https://www.affinity-petcare.com/advance/es/gato/como-saber-si-mi-gata-esta-embarazada</t>
  </si>
  <si>
    <t>https://www.affinity-petcare.com/advance/es/gato/paracetamol-para-gatos-puedo-darle-paracetamol-mi-gato</t>
  </si>
  <si>
    <t>https://www.affinity-petcare.com/advance/es/gato/por-que-los-gatos-mueven-la-cola</t>
  </si>
  <si>
    <t>https://www.affinity-petcare.com/es/alimentacion-gatuna-como-me-come-mi-gato</t>
  </si>
  <si>
    <t>https://www.affinity-petcare.com/advance/es/gato/se-puede-esterilizar-una-gata-en-celo</t>
  </si>
  <si>
    <t>https://www.affinity-petcare.com/advance/es/gato/como-cortar-las-unas-tu-gato-facilmente</t>
  </si>
  <si>
    <t>https://www.affinity-petcare.com/advance/es/gato/cuidando-sus-dientes</t>
  </si>
  <si>
    <t>https://www.affinity-petcare.com/advance/es/gato/desparasitacion</t>
  </si>
  <si>
    <t>https://www.affinity-petcare.com/advance/es/gato/claves-para-una-mudanza-con-gatos</t>
  </si>
  <si>
    <t>https://www.affinity-petcare.com/advance/es/gato/etapas-de-vida</t>
  </si>
  <si>
    <t>https://www.affinity-petcare.com/advance/es/gato/como-cuidar-de-gatos-recien-nacidos-sin-madre</t>
  </si>
  <si>
    <t>https://www.affinity-petcare.com/advance/es/gato/por-que-castrar-un-gato</t>
  </si>
  <si>
    <t>https://www.affinity-petcare.com/vetsandclinics/es/uveitis-gato</t>
  </si>
  <si>
    <t>https://www.affinity-petcare.com/es/el-gato-necesita-salir-pasear</t>
  </si>
  <si>
    <t>https://www.affinity-petcare.com/advance/es/gato/claves-para-entender-el-lenguaje-de-los-gatos</t>
  </si>
  <si>
    <t>https://www.affinity-petcare.com/vetsandclinics/es/virus-del-gato-virus-mas-habituales-y-cuando-administrar-la-vacuna</t>
  </si>
  <si>
    <t>https://www.affinity-petcare.com/advance/es/perro/como-pasar-el-confinamiento-por-el-covid-19-con-tu-perro-o-gato</t>
  </si>
  <si>
    <t>https://www.affinity-petcare.com/advance/es/gato/el-bosque-de-noruega</t>
  </si>
  <si>
    <t>https://www.affinity-petcare.com/advance/es/gato/cuidados-y-bienestar/cuidados-esenciales</t>
  </si>
  <si>
    <t>https://www.affinity-petcare.com/ultima/es/cambiamosjuntosgato</t>
  </si>
  <si>
    <t>https://www.affinity-petcare.com/advance/es/gato/adopcion-de-gatos-tramites-adaptacion</t>
  </si>
  <si>
    <t>https://www.affinity-petcare.com/advance/es/gato</t>
  </si>
  <si>
    <t>https://www.affinity-petcare.com/advance/es/gato/bolas-de-pelo-gatos-sirve-la-hierba-para-gatos</t>
  </si>
  <si>
    <t>https://www.affinity-petcare.com/vetsandclinics/es/escoger-una-dieta-para-el-gato-obeso</t>
  </si>
  <si>
    <t>https://www.affinity-petcare.com/advance/es/gato/mi-gato-no-se-separa-de-mi</t>
  </si>
  <si>
    <t>https://www.affinity-petcare.com/advance/es/gato/gato-envenenado-sintomas-como-actuar</t>
  </si>
  <si>
    <t>https://www.affinity-petcare.com/advance/es/gato/etapas-de-vida/esterilizado/senior</t>
  </si>
  <si>
    <t>https://www.affinity-petcare.com/advance/es/gato/como-juntar-dos-gatos-en-casa</t>
  </si>
  <si>
    <t>https://www.affinity-petcare.com/advance/es/gato/aprende-elegir-el-mejor-pienso-para-gatos</t>
  </si>
  <si>
    <t>https://www.affinity-petcare.com/es/dialogo-entre-un-gato-y-una-paloma</t>
  </si>
  <si>
    <t>https://www.affinity-petcare.com/advance/es/gato/pienso-para-gatos-esterilizados-beneficios</t>
  </si>
  <si>
    <t>https://www.affinity-petcare.com/advance/es/gato/sensitive</t>
  </si>
  <si>
    <t>https://www.affinity-petcare.com/vetsandclinics/es/webinar-existen-las-enfermedades-del-pancreas-exocrino-en-el-gato-o-es-un-invento-de-los-internistas</t>
  </si>
  <si>
    <t>https://www.affinity-petcare.com/advance/es/gato/products</t>
  </si>
  <si>
    <t>https://www.affinity-petcare.com/advance/es/gato/etapas-de-vida/no-esterilizado</t>
  </si>
  <si>
    <t>https://www.affinity-petcare.com/advance/es/gato/bienvenido-casa</t>
  </si>
  <si>
    <t>https://www.affinity-petcare.com/vetsandclinics/es/polidipsia-causas-mas-frecuentes-en-el-gato-y-el-perro</t>
  </si>
  <si>
    <t>https://www.affinity-petcare.com/es/achus-tengo-alergia-mi-gato</t>
  </si>
  <si>
    <t>https://www.affinity-petcare.com/advance/es/gato/gastritis-en-gatos-todo-lo-que-debes-saber</t>
  </si>
  <si>
    <t>https://www.affinity-petcare.com/vetsandclinics/es/rotacion-de-los-juguetes-del-gato-como-clave-en-la-reduccion-del-estres</t>
  </si>
  <si>
    <t>https://www.affinity-petcare.com/ultima/es/cuidados/has-notado-motas-blancas-en-el-pelo-de-tu-gato</t>
  </si>
  <si>
    <t>https://vetsandclinics.affinity-petcare.com/es/webinars-de-vets-clinics-carolina-arenas</t>
  </si>
  <si>
    <t>https://www.affinity-petcare.com/vetsandclinics/es/por-que-el-gato-babea-principales-causas-de-la-hipersalivacion</t>
  </si>
  <si>
    <t>https://www.affinity-petcare.com/advance/es/gato/kitten</t>
  </si>
  <si>
    <t>https://www.affinity-petcare.com/advance/es/gato/necesidades-especificas/urinary</t>
  </si>
  <si>
    <t>https://www.affinity-petcare.com/advance/es/gato/como-actuar-en-casos-de-emergencia</t>
  </si>
  <si>
    <t>https://www.affinity-petcare.com/ultima/es/cuidados/la-llegada-de-un-gato-junior-casa-es-una-decision-muy-importante</t>
  </si>
  <si>
    <t>https://www.affinity-petcare.com/advance/es/gato/ataxia-en-gatos</t>
  </si>
  <si>
    <t>https://www.affinity-petcare.com/ultima/es/SiempreGatos/LaEsterilizacion/edad_para_esterilizar</t>
  </si>
  <si>
    <t>https://www.affinity-petcare.com/vetsandclinics/es/gato-diabetico-es-mas-probable-que-padezca-insuficiencia-cardiaca</t>
  </si>
  <si>
    <t>https://www.affinity-petcare.com/advance/es/gato/plantas-toxicas-para-gatos-cuales-son</t>
  </si>
  <si>
    <t>https://www.affinity-petcare.com/vetsandclinics/es/esterilizar-gato-macho-enfoques-para-la-esterilizacion-no-quirurgica</t>
  </si>
  <si>
    <t>https://www.affinity-petcare.com/advance/es/gato/etapas-de-vida/no-esterilizado/adulto</t>
  </si>
  <si>
    <t>https://www.affinity-petcare.com/advance/es/gato/necesidades-especificas</t>
  </si>
  <si>
    <t>https://www.affinity-petcare.com/advance/es/gato/veterinary-diet-weight-balance</t>
  </si>
  <si>
    <t>https://www.affinity-petcare.com/advance/es/gato/mi-gata-esterilizada-se-orina-en-todas-partes-por-que</t>
  </si>
  <si>
    <t>https://www.affinity-petcare.com/advance/es/gato/hairball</t>
  </si>
  <si>
    <t>https://www.affinity-petcare.com/ultima/es/cuidados/vuestro-gato-os-despierta-con-maullidos</t>
  </si>
  <si>
    <t>https://www.affinity-petcare.com/es/sintomas-de-un-gato-malito</t>
  </si>
  <si>
    <t>https://www.affinity-petcare.com/advance/es/gato/veterinary-diet-urinary</t>
  </si>
  <si>
    <t>https://www.affinity-petcare.com/advance/es/gato/urinary-stress</t>
  </si>
  <si>
    <t>https://www.affinity-petcare.com/advance/es/gato/alimentos-prohibidos-para-gatos-cuales-son</t>
  </si>
  <si>
    <t>https://www.affinity-petcare.com/advance/es/gato/cuidados-y-bienestar/higiene</t>
  </si>
  <si>
    <t>https://www.affinity-petcare.com/advance/es/gato/cuidados-y-bienestar</t>
  </si>
  <si>
    <t>https://www.affinity-petcare.com/advance/es/gato/sensitive-sterilized</t>
  </si>
  <si>
    <t>https://www.affinity-petcare.com/es/sobre-lo-dificil-que-es-detectarle-enfermedades-tu-gato</t>
  </si>
  <si>
    <t>https://vetsandclinics.affinity-petcare.com/es/estudio-vinculo-personas-gato</t>
  </si>
  <si>
    <t>https://www.affinity-petcare.com/advance/es/gato/cuidados-y-bienestar/educacion-y-adiestramiento</t>
  </si>
  <si>
    <t>https://www.affinity-petcare.com/advance/es/gato/necesidades-especificas/sensibilidad-digestiva-y-de-la-piel</t>
  </si>
  <si>
    <t>https://www.affinity-petcare.com/es/juegos-de-gato-cazador</t>
  </si>
  <si>
    <t>https://www.affinity-petcare.com/advance/es/que-hacer-para-que-tu-perro-o-gato-no-te-pida-comida-0</t>
  </si>
  <si>
    <t>https://www.affinity-petcare.com/ultima/es/gato/alimentos-leche</t>
  </si>
  <si>
    <t>https://www.affinity-petcare.com/advance/es/gato/nutricion</t>
  </si>
  <si>
    <t>https://www.affinity-petcare.com/advance/es/gato/hairball-sterilized</t>
  </si>
  <si>
    <t>https://www.affinity-petcare.com/advance/es/gato/necesidades-especificas/sobrepeso</t>
  </si>
  <si>
    <t>https://www.affinity-petcare.com/ultima/es/gato/alimentos-secos/esterilizado-junior</t>
  </si>
  <si>
    <t>https://www.affinity-petcare.com/advance/es/gato/veterinary-diet-gastroenteric-sensitive</t>
  </si>
  <si>
    <t>https://www.affinity-petcare.com/es/viajar-con-nuestro-gato</t>
  </si>
  <si>
    <t>https://www.affinity-petcare.com/advance/es/gato/best-food</t>
  </si>
  <si>
    <t>https://www.affinity-petcare.com/ultima/es/comidagratisparatugato</t>
  </si>
  <si>
    <t>https://www.affinity-petcare.com/advance/es/gato/cuidados-y-bienestar/comportamiento</t>
  </si>
  <si>
    <t>https://www.affinity-petcare.com/advance/es/gato/veterinary-diet-renal</t>
  </si>
  <si>
    <t>https://www.affinity-petcare.com/es/ser-gato-viejo</t>
  </si>
  <si>
    <t>https://www.affinity-petcare.com/advance/es/gato/adult-sterilized</t>
  </si>
  <si>
    <t>https://www.affinity-petcare.com/ultima/es/gato/alimentos-secos/digestion-sensible</t>
  </si>
  <si>
    <t>https://www.affinity-petcare.com/advance/es/gato/senior-sterilized</t>
  </si>
  <si>
    <t>https://www.affinity-petcare.com/advance/es/gato/junior-sterilized</t>
  </si>
  <si>
    <t>https://www.affinity-petcare.com/es/adopta-un-gato-dale-un-hogar</t>
  </si>
  <si>
    <t>https://www.affinity-petcare.com/advance/es/gato/urinary-sterilized-low-calorie</t>
  </si>
  <si>
    <t>https://www.affinity-petcare.com/es/el-gato-y-la-ciguena-antes-de-que-llegue-el-bebe</t>
  </si>
  <si>
    <t>https://www.affinity-petcare.com/advance/es/gato/adult</t>
  </si>
  <si>
    <t>https://www.affinity-petcare.com/advance/es/como-evitar-que-tu-perro-o-gato-adquieran-malos-habitos</t>
  </si>
  <si>
    <t>https://www.affinity-petcare.com/advance/es/gato/necesidades-especificas/problemas-gastrointestinales</t>
  </si>
  <si>
    <t>https://www.affinity-petcare.com/ultima/es/gato/alimentos-nature/esterilizado-salmon</t>
  </si>
  <si>
    <t>https://www.affinity-petcare.com/advance/es/gato-contento-humano-contento</t>
  </si>
  <si>
    <t>https://www.affinity-petcare.com/ultima/es/gato/alimentos-secos/bolas-de-pelo</t>
  </si>
  <si>
    <t>https://www.affinity-petcare.com/advance/es/gato/necesidades-especificas/problemas-renales</t>
  </si>
  <si>
    <t>https://www.affinity-petcare.com/libra/es/libra-gato</t>
  </si>
  <si>
    <t>https://www.affinity-petcare.com/advance/es/gato/archive</t>
  </si>
  <si>
    <t>https://www.affinity-petcare.com/ultima/es/gato/alimento-seco/esterilizado-adulto-pollo</t>
  </si>
  <si>
    <t>https://www.affinity-petcare.com/ultima/es/gato/alimento-seco/esterilizado-adulto-buey</t>
  </si>
  <si>
    <t>https://www.affinity-petcare.com/advance/es/mi-perro-y-mi-gato-siempre-piden-mas-comida-que-hago-0</t>
  </si>
  <si>
    <t>https://www.affinity-petcare.com/ultima/es/gato/alimento-seco/adult-pollo</t>
  </si>
  <si>
    <t>https://www.affinity-petcare.com/advance/es/gato/necesidades-especificas/bolas-de-pelo</t>
  </si>
  <si>
    <t>https://www.affinity-petcare.com/ultima/es/gato/alimentos-secos/esterilizado-sensible</t>
  </si>
  <si>
    <t>https://www.affinity-petcare.com/ultima/es/gato/alimento-seco/esterilizado-bolas-de-pelo</t>
  </si>
  <si>
    <t>https://www.affinity-petcare.com/advance/es/gato/endoparasitos</t>
  </si>
  <si>
    <t>https://www.affinity-petcare.com/advance/es/un-truco-imprescindible-para-que-tu-perro-o-gato-no-te-pida-comida</t>
  </si>
  <si>
    <t>https://www.affinity-petcare.com/ultima/es/gato/alimento-seco/esterilizado-adulto-salmon</t>
  </si>
  <si>
    <t>https://www.affinity-petcare.com/ultima/es/gato/alimento-seco/adult-salmon</t>
  </si>
  <si>
    <t>https://www.affinity-petcare.com/advance/es/gato/por-que-ronronea</t>
  </si>
  <si>
    <t>https://www.affinity-petcare.com/ultima/es/gato/alimentos-nature/adult-pollo</t>
  </si>
  <si>
    <t>https://www.affinity-petcare.com/ultima/es/gato/alimentos-secos/senior</t>
  </si>
  <si>
    <t>https://vetsandclinics.affinity-petcare.com/es/report-gastrointestinal-parte3</t>
  </si>
  <si>
    <t>https://vetsandclinics.affinity-petcare.com/es/poster-gato-valoracion-corporal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</si>
</sst>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FFFFFF"/>
      <name val="Lato"/>
    </font>
    <font>
      <color theme="1"/>
      <name val="Lato"/>
    </font>
    <font>
      <u/>
      <color rgb="FF0000FF"/>
      <name val="Lato"/>
    </font>
    <font>
      <name val="Lato"/>
    </font>
  </fonts>
  <fills count="3">
    <fill>
      <patternFill patternType="none"/>
    </fill>
    <fill>
      <patternFill patternType="lightGray"/>
    </fill>
    <fill>
      <patternFill patternType="solid">
        <fgColor rgb="FF098ECD"/>
        <bgColor rgb="FF098ECD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shrinkToFit="0" vertical="center" wrapText="1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affinity-petcare.com/advance/es/gato/por-que-mi-gato-vomita-agua" TargetMode="External"/><Relationship Id="rId190" Type="http://schemas.openxmlformats.org/officeDocument/2006/relationships/hyperlink" Target="https://www.affinity-petcare.com/advance/es/que-hacer-para-que-tu-perro-o-gato-no-te-pida-comida-0" TargetMode="External"/><Relationship Id="rId42" Type="http://schemas.openxmlformats.org/officeDocument/2006/relationships/hyperlink" Target="https://www.affinity-petcare.com/ultima/es/cuidados/que-senales-te-indican-que-tu-gato-esta-sano" TargetMode="External"/><Relationship Id="rId41" Type="http://schemas.openxmlformats.org/officeDocument/2006/relationships/hyperlink" Target="https://www.affinity-petcare.com/advance/es/gato/por-que-mi-gato-se-rasca-mucho" TargetMode="External"/><Relationship Id="rId44" Type="http://schemas.openxmlformats.org/officeDocument/2006/relationships/hyperlink" Target="https://www.affinity-petcare.com/advance/es/gato/tienes-un-gato-con-mocos-causas-y-cuidados" TargetMode="External"/><Relationship Id="rId194" Type="http://schemas.openxmlformats.org/officeDocument/2006/relationships/hyperlink" Target="https://www.affinity-petcare.com/advance/es/gato/necesidades-especificas/sobrepeso" TargetMode="External"/><Relationship Id="rId43" Type="http://schemas.openxmlformats.org/officeDocument/2006/relationships/hyperlink" Target="https://www.affinity-petcare.com/advance/es/gato/causas-y-riesgos-de-la-diarrea-en-gatitos-de-2-meses" TargetMode="External"/><Relationship Id="rId193" Type="http://schemas.openxmlformats.org/officeDocument/2006/relationships/hyperlink" Target="https://www.affinity-petcare.com/advance/es/gato/hairball-sterilized" TargetMode="External"/><Relationship Id="rId46" Type="http://schemas.openxmlformats.org/officeDocument/2006/relationships/hyperlink" Target="https://www.affinity-petcare.com/advance/es/gato/que-se-debe-la-caida-de-pelo-en-gatos-y-como-prevenirla" TargetMode="External"/><Relationship Id="rId192" Type="http://schemas.openxmlformats.org/officeDocument/2006/relationships/hyperlink" Target="https://www.affinity-petcare.com/advance/es/gato/nutricion" TargetMode="External"/><Relationship Id="rId45" Type="http://schemas.openxmlformats.org/officeDocument/2006/relationships/hyperlink" Target="https://www.affinity-petcare.com/advance/es/gato/mi-gato-tiene-caspa-como-la-trato" TargetMode="External"/><Relationship Id="rId191" Type="http://schemas.openxmlformats.org/officeDocument/2006/relationships/hyperlink" Target="https://www.affinity-petcare.com/ultima/es/gato/alimentos-leche" TargetMode="External"/><Relationship Id="rId48" Type="http://schemas.openxmlformats.org/officeDocument/2006/relationships/hyperlink" Target="https://www.affinity-petcare.com/advance/es/gato/por-que-tiene-mi-gato-la-boca-abierta" TargetMode="External"/><Relationship Id="rId187" Type="http://schemas.openxmlformats.org/officeDocument/2006/relationships/hyperlink" Target="https://www.affinity-petcare.com/advance/es/gato/cuidados-y-bienestar/educacion-y-adiestramiento" TargetMode="External"/><Relationship Id="rId47" Type="http://schemas.openxmlformats.org/officeDocument/2006/relationships/hyperlink" Target="https://www.affinity-petcare.com/advance/es/gato/como-tratar-pequenas-heridas" TargetMode="External"/><Relationship Id="rId186" Type="http://schemas.openxmlformats.org/officeDocument/2006/relationships/hyperlink" Target="https://vetsandclinics.affinity-petcare.com/es/estudio-vinculo-personas-gato" TargetMode="External"/><Relationship Id="rId185" Type="http://schemas.openxmlformats.org/officeDocument/2006/relationships/hyperlink" Target="https://www.affinity-petcare.com/es/sobre-lo-dificil-que-es-detectarle-enfermedades-tu-gato" TargetMode="External"/><Relationship Id="rId49" Type="http://schemas.openxmlformats.org/officeDocument/2006/relationships/hyperlink" Target="https://www.affinity-petcare.com/advance/es/gato/causas-de-las-calvas-en-gatos" TargetMode="External"/><Relationship Id="rId184" Type="http://schemas.openxmlformats.org/officeDocument/2006/relationships/hyperlink" Target="https://www.affinity-petcare.com/advance/es/gato/sensitive-sterilized" TargetMode="External"/><Relationship Id="rId189" Type="http://schemas.openxmlformats.org/officeDocument/2006/relationships/hyperlink" Target="https://www.affinity-petcare.com/es/juegos-de-gato-cazador" TargetMode="External"/><Relationship Id="rId188" Type="http://schemas.openxmlformats.org/officeDocument/2006/relationships/hyperlink" Target="https://www.affinity-petcare.com/advance/es/gato/necesidades-especificas/sensibilidad-digestiva-y-de-la-piel" TargetMode="External"/><Relationship Id="rId31" Type="http://schemas.openxmlformats.org/officeDocument/2006/relationships/hyperlink" Target="https://www.affinity-petcare.com/advance/es/gato/como-cuidar-los-ojos-llorosos-en-gatos" TargetMode="External"/><Relationship Id="rId30" Type="http://schemas.openxmlformats.org/officeDocument/2006/relationships/hyperlink" Target="https://www.affinity-petcare.com/advance/es/gato/como-conquistar-un-gato-arisco" TargetMode="External"/><Relationship Id="rId33" Type="http://schemas.openxmlformats.org/officeDocument/2006/relationships/hyperlink" Target="https://www.affinity-petcare.com/advance/es/gato/mi-gato-no-ronronea-que-hago" TargetMode="External"/><Relationship Id="rId183" Type="http://schemas.openxmlformats.org/officeDocument/2006/relationships/hyperlink" Target="https://www.affinity-petcare.com/advance/es/gato/cuidados-y-bienestar" TargetMode="External"/><Relationship Id="rId32" Type="http://schemas.openxmlformats.org/officeDocument/2006/relationships/hyperlink" Target="https://www.affinity-petcare.com/advance/es/gato/mi-gato-tiembla-tiene-frio-o-esta-enfermo" TargetMode="External"/><Relationship Id="rId182" Type="http://schemas.openxmlformats.org/officeDocument/2006/relationships/hyperlink" Target="https://www.affinity-petcare.com/advance/es/gato/cuidados-y-bienestar/higiene" TargetMode="External"/><Relationship Id="rId35" Type="http://schemas.openxmlformats.org/officeDocument/2006/relationships/hyperlink" Target="https://www.affinity-petcare.com/advance/es/gato/el-sindrome-del-gato-paracaidista" TargetMode="External"/><Relationship Id="rId181" Type="http://schemas.openxmlformats.org/officeDocument/2006/relationships/hyperlink" Target="https://www.affinity-petcare.com/advance/es/gato/alimentos-prohibidos-para-gatos-cuales-son" TargetMode="External"/><Relationship Id="rId34" Type="http://schemas.openxmlformats.org/officeDocument/2006/relationships/hyperlink" Target="https://www.affinity-petcare.com/advance/es/gato/que-hago-si-mi-gato-no-come" TargetMode="External"/><Relationship Id="rId180" Type="http://schemas.openxmlformats.org/officeDocument/2006/relationships/hyperlink" Target="https://www.affinity-petcare.com/advance/es/gato/urinary-stress" TargetMode="External"/><Relationship Id="rId37" Type="http://schemas.openxmlformats.org/officeDocument/2006/relationships/hyperlink" Target="https://www.affinity-petcare.com/advance/es/gato/mi-gato-no-bebe-agua-que-hago" TargetMode="External"/><Relationship Id="rId176" Type="http://schemas.openxmlformats.org/officeDocument/2006/relationships/hyperlink" Target="https://www.affinity-petcare.com/advance/es/gato/hairball" TargetMode="External"/><Relationship Id="rId36" Type="http://schemas.openxmlformats.org/officeDocument/2006/relationships/hyperlink" Target="https://www.affinity-petcare.com/advance/es/gato/estornudos-en-gatos-ocasionales-o-persistentes" TargetMode="External"/><Relationship Id="rId175" Type="http://schemas.openxmlformats.org/officeDocument/2006/relationships/hyperlink" Target="https://www.affinity-petcare.com/advance/es/gato/mi-gata-esterilizada-se-orina-en-todas-partes-por-que" TargetMode="External"/><Relationship Id="rId39" Type="http://schemas.openxmlformats.org/officeDocument/2006/relationships/hyperlink" Target="https://www.affinity-petcare.com/advance/es/gato/cuidando-al-gato-enfermo" TargetMode="External"/><Relationship Id="rId174" Type="http://schemas.openxmlformats.org/officeDocument/2006/relationships/hyperlink" Target="https://www.affinity-petcare.com/advance/es/gato/veterinary-diet-weight-balance" TargetMode="External"/><Relationship Id="rId38" Type="http://schemas.openxmlformats.org/officeDocument/2006/relationships/hyperlink" Target="https://www.affinity-petcare.com/advance/es/gato/motivos-por-los-que-mi-gato-babea" TargetMode="External"/><Relationship Id="rId173" Type="http://schemas.openxmlformats.org/officeDocument/2006/relationships/hyperlink" Target="https://www.affinity-petcare.com/advance/es/gato/necesidades-especificas" TargetMode="External"/><Relationship Id="rId179" Type="http://schemas.openxmlformats.org/officeDocument/2006/relationships/hyperlink" Target="https://www.affinity-petcare.com/advance/es/gato/veterinary-diet-urinary" TargetMode="External"/><Relationship Id="rId178" Type="http://schemas.openxmlformats.org/officeDocument/2006/relationships/hyperlink" Target="https://www.affinity-petcare.com/es/sintomas-de-un-gato-malito" TargetMode="External"/><Relationship Id="rId177" Type="http://schemas.openxmlformats.org/officeDocument/2006/relationships/hyperlink" Target="https://www.affinity-petcare.com/ultima/es/cuidados/vuestro-gato-os-despierta-con-maullidos" TargetMode="External"/><Relationship Id="rId20" Type="http://schemas.openxmlformats.org/officeDocument/2006/relationships/hyperlink" Target="https://www.affinity-petcare.com/advance/es/gato/por-que-mi-gato-no-para-de-maullar" TargetMode="External"/><Relationship Id="rId22" Type="http://schemas.openxmlformats.org/officeDocument/2006/relationships/hyperlink" Target="https://www.affinity-petcare.com/advance/es/gato/causas-principales-de-las-pupilas-dilatadas-en-gatos" TargetMode="External"/><Relationship Id="rId21" Type="http://schemas.openxmlformats.org/officeDocument/2006/relationships/hyperlink" Target="https://www.affinity-petcare.com/vetsandclinics/es/hiperestesia-felina-o-sindrome-del-gato-nervioso" TargetMode="External"/><Relationship Id="rId24" Type="http://schemas.openxmlformats.org/officeDocument/2006/relationships/hyperlink" Target="https://www.affinity-petcare.com/advance/es/gato/el-gato-y-su-territorio" TargetMode="External"/><Relationship Id="rId23" Type="http://schemas.openxmlformats.org/officeDocument/2006/relationships/hyperlink" Target="https://www.affinity-petcare.com/advance/es/gato/como-tratar-la-anemia-en-gatos" TargetMode="External"/><Relationship Id="rId26" Type="http://schemas.openxmlformats.org/officeDocument/2006/relationships/hyperlink" Target="https://www.affinity-petcare.com/advance/es/gato/mi-gato-le-llora-un-ojo-que-le-pasa" TargetMode="External"/><Relationship Id="rId25" Type="http://schemas.openxmlformats.org/officeDocument/2006/relationships/hyperlink" Target="https://www.affinity-petcare.com/advance/es/gato/sarna-en-gatos-tipos-sintomas-y-recomendaciones" TargetMode="External"/><Relationship Id="rId28" Type="http://schemas.openxmlformats.org/officeDocument/2006/relationships/hyperlink" Target="https://www.affinity-petcare.com/advance/es/gato/mi-gato-me-ataca-como-debo-actuar" TargetMode="External"/><Relationship Id="rId27" Type="http://schemas.openxmlformats.org/officeDocument/2006/relationships/hyperlink" Target="https://www.affinity-petcare.com/es/por-que-esterilizar-mi-gato" TargetMode="External"/><Relationship Id="rId29" Type="http://schemas.openxmlformats.org/officeDocument/2006/relationships/hyperlink" Target="https://www.affinity-petcare.com/advance/es/gato/cuantas-veces-come-un-gato-al-dia-consejos-segun-su-edad" TargetMode="External"/><Relationship Id="rId11" Type="http://schemas.openxmlformats.org/officeDocument/2006/relationships/hyperlink" Target="https://www.affinity-petcare.com/advance/es/gato/vomitos-en-gatos-causas-y-recomendaciones" TargetMode="External"/><Relationship Id="rId10" Type="http://schemas.openxmlformats.org/officeDocument/2006/relationships/hyperlink" Target="https://www.affinity-petcare.com/advance/es/gato/que-hacer-si-encuentras-sangre-en-las-heces-de-tu-gato" TargetMode="External"/><Relationship Id="rId13" Type="http://schemas.openxmlformats.org/officeDocument/2006/relationships/hyperlink" Target="https://www.affinity-petcare.com/advance/es/gato/insuficiencia-renal-en-gatos-causas-y-sintomas" TargetMode="External"/><Relationship Id="rId12" Type="http://schemas.openxmlformats.org/officeDocument/2006/relationships/hyperlink" Target="https://www.affinity-petcare.com/advance/es/gato/sintomas-de-un-gato-estresado-como-detectarlo-y-tratarlo" TargetMode="External"/><Relationship Id="rId15" Type="http://schemas.openxmlformats.org/officeDocument/2006/relationships/hyperlink" Target="https://www.affinity-petcare.com/advance/es/gato/origen-e-historia-del-gato" TargetMode="External"/><Relationship Id="rId198" Type="http://schemas.openxmlformats.org/officeDocument/2006/relationships/hyperlink" Target="https://www.affinity-petcare.com/advance/es/gato/best-food" TargetMode="External"/><Relationship Id="rId14" Type="http://schemas.openxmlformats.org/officeDocument/2006/relationships/hyperlink" Target="https://www.affinity-petcare.com/advance/es/gato/un-segundo-gato-en-casa" TargetMode="External"/><Relationship Id="rId197" Type="http://schemas.openxmlformats.org/officeDocument/2006/relationships/hyperlink" Target="https://www.affinity-petcare.com/es/viajar-con-nuestro-gato" TargetMode="External"/><Relationship Id="rId17" Type="http://schemas.openxmlformats.org/officeDocument/2006/relationships/hyperlink" Target="https://www.affinity-petcare.com/advance/es/gato/por-que-mi-gato-me-muerde-mucho-que-hago" TargetMode="External"/><Relationship Id="rId196" Type="http://schemas.openxmlformats.org/officeDocument/2006/relationships/hyperlink" Target="https://www.affinity-petcare.com/advance/es/gato/veterinary-diet-gastroenteric-sensitive" TargetMode="External"/><Relationship Id="rId16" Type="http://schemas.openxmlformats.org/officeDocument/2006/relationships/hyperlink" Target="https://www.affinity-petcare.com/advance/es/gato/mi-gato-esta-raro-emociones-y-comportamiento" TargetMode="External"/><Relationship Id="rId195" Type="http://schemas.openxmlformats.org/officeDocument/2006/relationships/hyperlink" Target="https://www.affinity-petcare.com/ultima/es/gato/alimentos-secos/esterilizado-junior" TargetMode="External"/><Relationship Id="rId19" Type="http://schemas.openxmlformats.org/officeDocument/2006/relationships/hyperlink" Target="https://www.affinity-petcare.com/advance/es/gato/mal-aliento-en-gatos-que-se-debe" TargetMode="External"/><Relationship Id="rId18" Type="http://schemas.openxmlformats.org/officeDocument/2006/relationships/hyperlink" Target="https://www.affinity-petcare.com/advance/es/gato/mi-gato-bebe-mucha-agua-signos-de-alerta" TargetMode="External"/><Relationship Id="rId199" Type="http://schemas.openxmlformats.org/officeDocument/2006/relationships/hyperlink" Target="https://www.affinity-petcare.com/ultima/es/comidagratisparatugato" TargetMode="External"/><Relationship Id="rId84" Type="http://schemas.openxmlformats.org/officeDocument/2006/relationships/hyperlink" Target="https://www.affinity-petcare.com/advance/es/gato/caracteristicas-pienso-para-gatos-con-diarrea" TargetMode="External"/><Relationship Id="rId83" Type="http://schemas.openxmlformats.org/officeDocument/2006/relationships/hyperlink" Target="https://www.affinity-petcare.com/advance/es/gato/el-gato-siames" TargetMode="External"/><Relationship Id="rId86" Type="http://schemas.openxmlformats.org/officeDocument/2006/relationships/hyperlink" Target="https://www.affinity-petcare.com/vetsandclinics/es/otohematoma-gato-posibles-tratamientos-y-riesgo-de-recidiva" TargetMode="External"/><Relationship Id="rId85" Type="http://schemas.openxmlformats.org/officeDocument/2006/relationships/hyperlink" Target="https://www.affinity-petcare.com/advance/es/gato/que-cuidados-necesitan-los-gatos-castrados" TargetMode="External"/><Relationship Id="rId88" Type="http://schemas.openxmlformats.org/officeDocument/2006/relationships/hyperlink" Target="https://www.affinity-petcare.com/advance/es/gato/los-gatos-lloran" TargetMode="External"/><Relationship Id="rId150" Type="http://schemas.openxmlformats.org/officeDocument/2006/relationships/hyperlink" Target="https://www.affinity-petcare.com/advance/es/gato/pienso-para-gatos-esterilizados-beneficios" TargetMode="External"/><Relationship Id="rId87" Type="http://schemas.openxmlformats.org/officeDocument/2006/relationships/hyperlink" Target="https://www.affinity-petcare.com/advance/es/gato/cuidado-de-los-ojos" TargetMode="External"/><Relationship Id="rId89" Type="http://schemas.openxmlformats.org/officeDocument/2006/relationships/hyperlink" Target="https://www.affinity-petcare.com/es/mi-gato-me-hizo-comprender-que-todos-los-animales-son-fascinantes" TargetMode="External"/><Relationship Id="rId80" Type="http://schemas.openxmlformats.org/officeDocument/2006/relationships/hyperlink" Target="https://www.affinity-petcare.com/advance/es/gato/como-alimentar-un-gatito-recien-destetado" TargetMode="External"/><Relationship Id="rId82" Type="http://schemas.openxmlformats.org/officeDocument/2006/relationships/hyperlink" Target="https://www.affinity-petcare.com/advance/es/gato/como-limpiar-las-orejas-de-tu-gato" TargetMode="External"/><Relationship Id="rId81" Type="http://schemas.openxmlformats.org/officeDocument/2006/relationships/hyperlink" Target="https://www.affinity-petcare.com/advance/es/gato/dermatitis-en-gatos-causas-sintomas-y-tratamiento" TargetMode="External"/><Relationship Id="rId1" Type="http://schemas.openxmlformats.org/officeDocument/2006/relationships/hyperlink" Target="https://www.affinity-petcare.com/advance/es/gato/el-gato-y-la-toxoplasmosis" TargetMode="External"/><Relationship Id="rId2" Type="http://schemas.openxmlformats.org/officeDocument/2006/relationships/hyperlink" Target="https://www.affinity-petcare.com/advance/es/gato/por-que-mi-gato-esta-afonico" TargetMode="External"/><Relationship Id="rId3" Type="http://schemas.openxmlformats.org/officeDocument/2006/relationships/hyperlink" Target="https://www.affinity-petcare.com/advance/es/gato/tecnicas-para-detectar-si-un-gato-es-sordo" TargetMode="External"/><Relationship Id="rId149" Type="http://schemas.openxmlformats.org/officeDocument/2006/relationships/hyperlink" Target="https://www.affinity-petcare.com/es/dialogo-entre-un-gato-y-una-paloma" TargetMode="External"/><Relationship Id="rId4" Type="http://schemas.openxmlformats.org/officeDocument/2006/relationships/hyperlink" Target="https://www.affinity-petcare.com/advance/es/gato/tos-en-gatos-tipos-causas-y-consejos" TargetMode="External"/><Relationship Id="rId148" Type="http://schemas.openxmlformats.org/officeDocument/2006/relationships/hyperlink" Target="https://www.affinity-petcare.com/advance/es/gato/aprende-elegir-el-mejor-pienso-para-gatos" TargetMode="External"/><Relationship Id="rId9" Type="http://schemas.openxmlformats.org/officeDocument/2006/relationships/hyperlink" Target="https://www.affinity-petcare.com/advance/es/gato/conjuntivitis-en-gatos-causas-y-cuidados" TargetMode="External"/><Relationship Id="rId143" Type="http://schemas.openxmlformats.org/officeDocument/2006/relationships/hyperlink" Target="https://www.affinity-petcare.com/vetsandclinics/es/escoger-una-dieta-para-el-gato-obeso" TargetMode="External"/><Relationship Id="rId142" Type="http://schemas.openxmlformats.org/officeDocument/2006/relationships/hyperlink" Target="https://www.affinity-petcare.com/advance/es/gato/bolas-de-pelo-gatos-sirve-la-hierba-para-gatos" TargetMode="External"/><Relationship Id="rId141" Type="http://schemas.openxmlformats.org/officeDocument/2006/relationships/hyperlink" Target="https://www.affinity-petcare.com/advance/es/gato" TargetMode="External"/><Relationship Id="rId140" Type="http://schemas.openxmlformats.org/officeDocument/2006/relationships/hyperlink" Target="https://www.affinity-petcare.com/advance/es/gato/adopcion-de-gatos-tramites-adaptacion" TargetMode="External"/><Relationship Id="rId5" Type="http://schemas.openxmlformats.org/officeDocument/2006/relationships/hyperlink" Target="https://www.affinity-petcare.com/es/el-antes-y-el-despues-de-la-castracion-de-tu-gato" TargetMode="External"/><Relationship Id="rId147" Type="http://schemas.openxmlformats.org/officeDocument/2006/relationships/hyperlink" Target="https://www.affinity-petcare.com/advance/es/gato/como-juntar-dos-gatos-en-casa" TargetMode="External"/><Relationship Id="rId6" Type="http://schemas.openxmlformats.org/officeDocument/2006/relationships/hyperlink" Target="https://www.affinity-petcare.com/advance/es/gato/gato-hiperactivo-como-calmarlo" TargetMode="External"/><Relationship Id="rId146" Type="http://schemas.openxmlformats.org/officeDocument/2006/relationships/hyperlink" Target="https://www.affinity-petcare.com/advance/es/gato/etapas-de-vida/esterilizado/senior" TargetMode="External"/><Relationship Id="rId7" Type="http://schemas.openxmlformats.org/officeDocument/2006/relationships/hyperlink" Target="https://www.affinity-petcare.com/advance/es/gato/que-sucede-cuando-un-gato-te-elige" TargetMode="External"/><Relationship Id="rId145" Type="http://schemas.openxmlformats.org/officeDocument/2006/relationships/hyperlink" Target="https://www.affinity-petcare.com/advance/es/gato/gato-envenenado-sintomas-como-actuar" TargetMode="External"/><Relationship Id="rId8" Type="http://schemas.openxmlformats.org/officeDocument/2006/relationships/hyperlink" Target="https://www.affinity-petcare.com/advance/es/gato/que-puedo-hacer-si-mi-gato-esta-estrenido" TargetMode="External"/><Relationship Id="rId144" Type="http://schemas.openxmlformats.org/officeDocument/2006/relationships/hyperlink" Target="https://www.affinity-petcare.com/advance/es/gato/mi-gato-no-se-separa-de-mi" TargetMode="External"/><Relationship Id="rId73" Type="http://schemas.openxmlformats.org/officeDocument/2006/relationships/hyperlink" Target="https://www.affinity-petcare.com/advance/es/gato/lombrices-en-gatos-causas-y-tratamiento" TargetMode="External"/><Relationship Id="rId72" Type="http://schemas.openxmlformats.org/officeDocument/2006/relationships/hyperlink" Target="https://www.affinity-petcare.com/advance/es/gato/como-dormir-un-gato-por-la-noche" TargetMode="External"/><Relationship Id="rId75" Type="http://schemas.openxmlformats.org/officeDocument/2006/relationships/hyperlink" Target="https://www.affinity-petcare.com/advance/es/gato/que-comen-los-gatos-pequenos-3-recomendaciones" TargetMode="External"/><Relationship Id="rId74" Type="http://schemas.openxmlformats.org/officeDocument/2006/relationships/hyperlink" Target="https://www.affinity-petcare.com/advance/es/gato/como-ensenar-un-gato-no-morder" TargetMode="External"/><Relationship Id="rId77" Type="http://schemas.openxmlformats.org/officeDocument/2006/relationships/hyperlink" Target="https://www.affinity-petcare.com/advance/es/gato/esterilizacion-gatos-riesgos-beneficios" TargetMode="External"/><Relationship Id="rId76" Type="http://schemas.openxmlformats.org/officeDocument/2006/relationships/hyperlink" Target="https://www.affinity-petcare.com/es/mi-gato-se-cree-un-perro" TargetMode="External"/><Relationship Id="rId79" Type="http://schemas.openxmlformats.org/officeDocument/2006/relationships/hyperlink" Target="https://www.affinity-petcare.com/advance/es/gato/pasear-con-el-gato-o-no" TargetMode="External"/><Relationship Id="rId78" Type="http://schemas.openxmlformats.org/officeDocument/2006/relationships/hyperlink" Target="https://www.affinity-petcare.com/advance/es/gato/como-hacer-que-un-gato-acepte-un-perro-12-recomendaciones" TargetMode="External"/><Relationship Id="rId71" Type="http://schemas.openxmlformats.org/officeDocument/2006/relationships/hyperlink" Target="https://www.affinity-petcare.com/advance/es/gato/como-reganar-un-gato-cuando-muerde" TargetMode="External"/><Relationship Id="rId70" Type="http://schemas.openxmlformats.org/officeDocument/2006/relationships/hyperlink" Target="https://www.affinity-petcare.com/advance/es/gato/cuando-y-como-dar-pastillas-antiparasitarias-gatos" TargetMode="External"/><Relationship Id="rId139" Type="http://schemas.openxmlformats.org/officeDocument/2006/relationships/hyperlink" Target="https://www.affinity-petcare.com/ultima/es/cambiamosjuntosgato" TargetMode="External"/><Relationship Id="rId138" Type="http://schemas.openxmlformats.org/officeDocument/2006/relationships/hyperlink" Target="https://www.affinity-petcare.com/advance/es/gato/cuidados-y-bienestar/cuidados-esenciales" TargetMode="External"/><Relationship Id="rId137" Type="http://schemas.openxmlformats.org/officeDocument/2006/relationships/hyperlink" Target="https://www.affinity-petcare.com/advance/es/gato/el-bosque-de-noruega" TargetMode="External"/><Relationship Id="rId132" Type="http://schemas.openxmlformats.org/officeDocument/2006/relationships/hyperlink" Target="https://www.affinity-petcare.com/vetsandclinics/es/uveitis-gato" TargetMode="External"/><Relationship Id="rId131" Type="http://schemas.openxmlformats.org/officeDocument/2006/relationships/hyperlink" Target="https://www.affinity-petcare.com/advance/es/gato/por-que-castrar-un-gato" TargetMode="External"/><Relationship Id="rId130" Type="http://schemas.openxmlformats.org/officeDocument/2006/relationships/hyperlink" Target="https://www.affinity-petcare.com/advance/es/gato/como-cuidar-de-gatos-recien-nacidos-sin-madre" TargetMode="External"/><Relationship Id="rId136" Type="http://schemas.openxmlformats.org/officeDocument/2006/relationships/hyperlink" Target="https://www.affinity-petcare.com/advance/es/perro/como-pasar-el-confinamiento-por-el-covid-19-con-tu-perro-o-gato" TargetMode="External"/><Relationship Id="rId135" Type="http://schemas.openxmlformats.org/officeDocument/2006/relationships/hyperlink" Target="https://www.affinity-petcare.com/vetsandclinics/es/virus-del-gato-virus-mas-habituales-y-cuando-administrar-la-vacuna" TargetMode="External"/><Relationship Id="rId134" Type="http://schemas.openxmlformats.org/officeDocument/2006/relationships/hyperlink" Target="https://www.affinity-petcare.com/advance/es/gato/claves-para-entender-el-lenguaje-de-los-gatos" TargetMode="External"/><Relationship Id="rId133" Type="http://schemas.openxmlformats.org/officeDocument/2006/relationships/hyperlink" Target="https://www.affinity-petcare.com/es/el-gato-necesita-salir-pasear" TargetMode="External"/><Relationship Id="rId62" Type="http://schemas.openxmlformats.org/officeDocument/2006/relationships/hyperlink" Target="https://www.affinity-petcare.com/advance/es/gato/gato-enfermo-como-saber-si-mi-gato-lo-esta" TargetMode="External"/><Relationship Id="rId61" Type="http://schemas.openxmlformats.org/officeDocument/2006/relationships/hyperlink" Target="https://www.affinity-petcare.com/advance/es/gato/por-que-mi-gato-maulla-raro" TargetMode="External"/><Relationship Id="rId64" Type="http://schemas.openxmlformats.org/officeDocument/2006/relationships/hyperlink" Target="https://www.affinity-petcare.com/advance/es/gato/senales-y-sintomas-de-enfermedad" TargetMode="External"/><Relationship Id="rId63" Type="http://schemas.openxmlformats.org/officeDocument/2006/relationships/hyperlink" Target="https://www.affinity-petcare.com/advance/es/gato/por-que-motivos-puedes-ver-tu-gato-erizado" TargetMode="External"/><Relationship Id="rId66" Type="http://schemas.openxmlformats.org/officeDocument/2006/relationships/hyperlink" Target="https://www.affinity-petcare.com/advance/es/gato/como-desparasitar-un-gato-interna-y-externamente-la-guia-definitiva" TargetMode="External"/><Relationship Id="rId172" Type="http://schemas.openxmlformats.org/officeDocument/2006/relationships/hyperlink" Target="https://www.affinity-petcare.com/advance/es/gato/etapas-de-vida/no-esterilizado/adulto" TargetMode="External"/><Relationship Id="rId65" Type="http://schemas.openxmlformats.org/officeDocument/2006/relationships/hyperlink" Target="https://www.affinity-petcare.com/ultima/es/cuidados/gato-esterilizado-cuidados-y-recomendaciones" TargetMode="External"/><Relationship Id="rId171" Type="http://schemas.openxmlformats.org/officeDocument/2006/relationships/hyperlink" Target="https://www.affinity-petcare.com/vetsandclinics/es/esterilizar-gato-macho-enfoques-para-la-esterilizacion-no-quirurgica" TargetMode="External"/><Relationship Id="rId68" Type="http://schemas.openxmlformats.org/officeDocument/2006/relationships/hyperlink" Target="https://www.affinity-petcare.com/advance/es/gato/como-alimentar-un-gato-recien-nacido" TargetMode="External"/><Relationship Id="rId170" Type="http://schemas.openxmlformats.org/officeDocument/2006/relationships/hyperlink" Target="https://www.affinity-petcare.com/advance/es/gato/plantas-toxicas-para-gatos-cuales-son" TargetMode="External"/><Relationship Id="rId67" Type="http://schemas.openxmlformats.org/officeDocument/2006/relationships/hyperlink" Target="https://www.affinity-petcare.com/advance/es/gato/mi-gato-me-lame" TargetMode="External"/><Relationship Id="rId60" Type="http://schemas.openxmlformats.org/officeDocument/2006/relationships/hyperlink" Target="https://www.affinity-petcare.com/advance/es/gato/insuficiencia-renal-en-gatos-esperanza-de-vida-y-aspectos-tener-en-cuenta" TargetMode="External"/><Relationship Id="rId165" Type="http://schemas.openxmlformats.org/officeDocument/2006/relationships/hyperlink" Target="https://www.affinity-petcare.com/advance/es/gato/como-actuar-en-casos-de-emergencia" TargetMode="External"/><Relationship Id="rId69" Type="http://schemas.openxmlformats.org/officeDocument/2006/relationships/hyperlink" Target="https://www.affinity-petcare.com/advance/es/gato/fiebre-en-gatos-como-les-afecta" TargetMode="External"/><Relationship Id="rId164" Type="http://schemas.openxmlformats.org/officeDocument/2006/relationships/hyperlink" Target="https://www.affinity-petcare.com/advance/es/gato/necesidades-especificas/urinary" TargetMode="External"/><Relationship Id="rId163" Type="http://schemas.openxmlformats.org/officeDocument/2006/relationships/hyperlink" Target="https://www.affinity-petcare.com/advance/es/gato/kitten" TargetMode="External"/><Relationship Id="rId162" Type="http://schemas.openxmlformats.org/officeDocument/2006/relationships/hyperlink" Target="https://www.affinity-petcare.com/vetsandclinics/es/por-que-el-gato-babea-principales-causas-de-la-hipersalivacion" TargetMode="External"/><Relationship Id="rId169" Type="http://schemas.openxmlformats.org/officeDocument/2006/relationships/hyperlink" Target="https://www.affinity-petcare.com/vetsandclinics/es/gato-diabetico-es-mas-probable-que-padezca-insuficiencia-cardiaca" TargetMode="External"/><Relationship Id="rId168" Type="http://schemas.openxmlformats.org/officeDocument/2006/relationships/hyperlink" Target="https://www.affinity-petcare.com/ultima/es/SiempreGatos/LaEsterilizacion/edad_para_esterilizar" TargetMode="External"/><Relationship Id="rId167" Type="http://schemas.openxmlformats.org/officeDocument/2006/relationships/hyperlink" Target="https://www.affinity-petcare.com/advance/es/gato/ataxia-en-gatos" TargetMode="External"/><Relationship Id="rId166" Type="http://schemas.openxmlformats.org/officeDocument/2006/relationships/hyperlink" Target="https://www.affinity-petcare.com/ultima/es/cuidados/la-llegada-de-un-gato-junior-casa-es-una-decision-muy-importante" TargetMode="External"/><Relationship Id="rId51" Type="http://schemas.openxmlformats.org/officeDocument/2006/relationships/hyperlink" Target="https://www.affinity-petcare.com/advance/es/gato/microchip-gatos-es-obligatorio" TargetMode="External"/><Relationship Id="rId50" Type="http://schemas.openxmlformats.org/officeDocument/2006/relationships/hyperlink" Target="https://www.affinity-petcare.com/advance/es/gato/que-antibioticos-para-gatos-son-mas-habituales" TargetMode="External"/><Relationship Id="rId53" Type="http://schemas.openxmlformats.org/officeDocument/2006/relationships/hyperlink" Target="https://www.affinity-petcare.com/advance/es/gato/sintomas-de-un-gato-resfriado-y-como-tratarlo" TargetMode="External"/><Relationship Id="rId52" Type="http://schemas.openxmlformats.org/officeDocument/2006/relationships/hyperlink" Target="https://www.affinity-petcare.com/advance/es/gato/los-colores-del-gato" TargetMode="External"/><Relationship Id="rId55" Type="http://schemas.openxmlformats.org/officeDocument/2006/relationships/hyperlink" Target="https://www.affinity-petcare.com/advance/es/gato/mi-gato-esta-cansado-que-le-pasa" TargetMode="External"/><Relationship Id="rId161" Type="http://schemas.openxmlformats.org/officeDocument/2006/relationships/hyperlink" Target="https://vetsandclinics.affinity-petcare.com/es/webinars-de-vets-clinics-carolina-arenas" TargetMode="External"/><Relationship Id="rId54" Type="http://schemas.openxmlformats.org/officeDocument/2006/relationships/hyperlink" Target="https://www.affinity-petcare.com/advance/es/gato/mi-gato-no-come-ni-bebe-que-le-pasa" TargetMode="External"/><Relationship Id="rId160" Type="http://schemas.openxmlformats.org/officeDocument/2006/relationships/hyperlink" Target="https://www.affinity-petcare.com/ultima/es/cuidados/has-notado-motas-blancas-en-el-pelo-de-tu-gato" TargetMode="External"/><Relationship Id="rId57" Type="http://schemas.openxmlformats.org/officeDocument/2006/relationships/hyperlink" Target="https://www.affinity-petcare.com/advance/es/gato/como-eliminar-las-pulgas-en-gatos-pequenos" TargetMode="External"/><Relationship Id="rId56" Type="http://schemas.openxmlformats.org/officeDocument/2006/relationships/hyperlink" Target="https://www.affinity-petcare.com/es/mi-gato-es-zurdo" TargetMode="External"/><Relationship Id="rId159" Type="http://schemas.openxmlformats.org/officeDocument/2006/relationships/hyperlink" Target="https://www.affinity-petcare.com/vetsandclinics/es/rotacion-de-los-juguetes-del-gato-como-clave-en-la-reduccion-del-estres" TargetMode="External"/><Relationship Id="rId59" Type="http://schemas.openxmlformats.org/officeDocument/2006/relationships/hyperlink" Target="https://www.affinity-petcare.com/es/un-gato-en-celo" TargetMode="External"/><Relationship Id="rId154" Type="http://schemas.openxmlformats.org/officeDocument/2006/relationships/hyperlink" Target="https://www.affinity-petcare.com/advance/es/gato/etapas-de-vida/no-esterilizado" TargetMode="External"/><Relationship Id="rId58" Type="http://schemas.openxmlformats.org/officeDocument/2006/relationships/hyperlink" Target="https://www.affinity-petcare.com/advance/es/gato/causas-y-recomendaciones-de-la-diarrea-en-gatos" TargetMode="External"/><Relationship Id="rId153" Type="http://schemas.openxmlformats.org/officeDocument/2006/relationships/hyperlink" Target="https://www.affinity-petcare.com/advance/es/gato/products" TargetMode="External"/><Relationship Id="rId152" Type="http://schemas.openxmlformats.org/officeDocument/2006/relationships/hyperlink" Target="https://www.affinity-petcare.com/vetsandclinics/es/webinar-existen-las-enfermedades-del-pancreas-exocrino-en-el-gato-o-es-un-invento-de-los-internistas" TargetMode="External"/><Relationship Id="rId151" Type="http://schemas.openxmlformats.org/officeDocument/2006/relationships/hyperlink" Target="https://www.affinity-petcare.com/advance/es/gato/sensitive" TargetMode="External"/><Relationship Id="rId158" Type="http://schemas.openxmlformats.org/officeDocument/2006/relationships/hyperlink" Target="https://www.affinity-petcare.com/advance/es/gato/gastritis-en-gatos-todo-lo-que-debes-saber" TargetMode="External"/><Relationship Id="rId157" Type="http://schemas.openxmlformats.org/officeDocument/2006/relationships/hyperlink" Target="https://www.affinity-petcare.com/es/achus-tengo-alergia-mi-gato" TargetMode="External"/><Relationship Id="rId156" Type="http://schemas.openxmlformats.org/officeDocument/2006/relationships/hyperlink" Target="https://www.affinity-petcare.com/vetsandclinics/es/polidipsia-causas-mas-frecuentes-en-el-gato-y-el-perro" TargetMode="External"/><Relationship Id="rId155" Type="http://schemas.openxmlformats.org/officeDocument/2006/relationships/hyperlink" Target="https://www.affinity-petcare.com/advance/es/gato/bienvenido-casa" TargetMode="External"/><Relationship Id="rId107" Type="http://schemas.openxmlformats.org/officeDocument/2006/relationships/hyperlink" Target="https://www.affinity-petcare.com/advance/es/gato/por-que-mi-gato-duerme-conmigo" TargetMode="External"/><Relationship Id="rId228" Type="http://schemas.openxmlformats.org/officeDocument/2006/relationships/hyperlink" Target="https://www.affinity-petcare.com/ultima/es/gato/alimento-seco/esterilizado-adulto-salmon" TargetMode="External"/><Relationship Id="rId106" Type="http://schemas.openxmlformats.org/officeDocument/2006/relationships/hyperlink" Target="https://www.affinity-petcare.com/advance/es/gato/8-consejos-para-banar-un-gato" TargetMode="External"/><Relationship Id="rId227" Type="http://schemas.openxmlformats.org/officeDocument/2006/relationships/hyperlink" Target="https://www.affinity-petcare.com/advance/es/un-truco-imprescindible-para-que-tu-perro-o-gato-no-te-pida-comida" TargetMode="External"/><Relationship Id="rId105" Type="http://schemas.openxmlformats.org/officeDocument/2006/relationships/hyperlink" Target="https://www.affinity-petcare.com/advance/es/gato/el-gato-exotico" TargetMode="External"/><Relationship Id="rId226" Type="http://schemas.openxmlformats.org/officeDocument/2006/relationships/hyperlink" Target="https://www.affinity-petcare.com/advance/es/gato/endoparasitos" TargetMode="External"/><Relationship Id="rId104" Type="http://schemas.openxmlformats.org/officeDocument/2006/relationships/hyperlink" Target="https://www.affinity-petcare.com/es/el-gato-y-los-efectos-alucinogenos-de-la-nebeda" TargetMode="External"/><Relationship Id="rId225" Type="http://schemas.openxmlformats.org/officeDocument/2006/relationships/hyperlink" Target="https://www.affinity-petcare.com/ultima/es/gato/alimento-seco/esterilizado-bolas-de-pelo" TargetMode="External"/><Relationship Id="rId109" Type="http://schemas.openxmlformats.org/officeDocument/2006/relationships/hyperlink" Target="https://www.affinity-petcare.com/advance/es/gato/el-gato-persa" TargetMode="External"/><Relationship Id="rId108" Type="http://schemas.openxmlformats.org/officeDocument/2006/relationships/hyperlink" Target="https://www.affinity-petcare.com/advance/es/gato/gato-agresivo-tipos-reactividad-consejos" TargetMode="External"/><Relationship Id="rId229" Type="http://schemas.openxmlformats.org/officeDocument/2006/relationships/hyperlink" Target="https://www.affinity-petcare.com/ultima/es/gato/alimento-seco/adult-salmon" TargetMode="External"/><Relationship Id="rId220" Type="http://schemas.openxmlformats.org/officeDocument/2006/relationships/hyperlink" Target="https://www.affinity-petcare.com/ultima/es/gato/alimento-seco/esterilizado-adulto-buey" TargetMode="External"/><Relationship Id="rId103" Type="http://schemas.openxmlformats.org/officeDocument/2006/relationships/hyperlink" Target="https://www.affinity-petcare.com/ultima/es/cuidados/sabes-interpretar-el-lenguaje-de-las-orejas-de-tu-gato" TargetMode="External"/><Relationship Id="rId224" Type="http://schemas.openxmlformats.org/officeDocument/2006/relationships/hyperlink" Target="https://www.affinity-petcare.com/ultima/es/gato/alimentos-secos/esterilizado-sensible" TargetMode="External"/><Relationship Id="rId102" Type="http://schemas.openxmlformats.org/officeDocument/2006/relationships/hyperlink" Target="https://www.affinity-petcare.com/advance/es/gato/cuando-es-tu-gato-adulto-y-como-debes-cuidarlo" TargetMode="External"/><Relationship Id="rId223" Type="http://schemas.openxmlformats.org/officeDocument/2006/relationships/hyperlink" Target="https://www.affinity-petcare.com/advance/es/gato/necesidades-especificas/bolas-de-pelo" TargetMode="External"/><Relationship Id="rId101" Type="http://schemas.openxmlformats.org/officeDocument/2006/relationships/hyperlink" Target="https://www.affinity-petcare.com/advance/es/perro/como-reforzar-el-sistema-inmunitario-de-tu-perro-o-gato" TargetMode="External"/><Relationship Id="rId222" Type="http://schemas.openxmlformats.org/officeDocument/2006/relationships/hyperlink" Target="https://www.affinity-petcare.com/ultima/es/gato/alimento-seco/adult-pollo" TargetMode="External"/><Relationship Id="rId100" Type="http://schemas.openxmlformats.org/officeDocument/2006/relationships/hyperlink" Target="https://www.affinity-petcare.com/advance/es/gato/mi-gato-vomita-bolas-de-pelo" TargetMode="External"/><Relationship Id="rId221" Type="http://schemas.openxmlformats.org/officeDocument/2006/relationships/hyperlink" Target="https://www.affinity-petcare.com/advance/es/mi-perro-y-mi-gato-siempre-piden-mas-comida-que-hago-0" TargetMode="External"/><Relationship Id="rId217" Type="http://schemas.openxmlformats.org/officeDocument/2006/relationships/hyperlink" Target="https://www.affinity-petcare.com/libra/es/libra-gato" TargetMode="External"/><Relationship Id="rId216" Type="http://schemas.openxmlformats.org/officeDocument/2006/relationships/hyperlink" Target="https://www.affinity-petcare.com/advance/es/gato/necesidades-especificas/problemas-renales" TargetMode="External"/><Relationship Id="rId215" Type="http://schemas.openxmlformats.org/officeDocument/2006/relationships/hyperlink" Target="https://www.affinity-petcare.com/ultima/es/gato/alimentos-secos/bolas-de-pelo" TargetMode="External"/><Relationship Id="rId214" Type="http://schemas.openxmlformats.org/officeDocument/2006/relationships/hyperlink" Target="https://www.affinity-petcare.com/advance/es/gato-contento-humano-contento" TargetMode="External"/><Relationship Id="rId219" Type="http://schemas.openxmlformats.org/officeDocument/2006/relationships/hyperlink" Target="https://www.affinity-petcare.com/ultima/es/gato/alimento-seco/esterilizado-adulto-pollo" TargetMode="External"/><Relationship Id="rId218" Type="http://schemas.openxmlformats.org/officeDocument/2006/relationships/hyperlink" Target="https://www.affinity-petcare.com/advance/es/gato/archive" TargetMode="External"/><Relationship Id="rId213" Type="http://schemas.openxmlformats.org/officeDocument/2006/relationships/hyperlink" Target="https://www.affinity-petcare.com/ultima/es/gato/alimentos-nature/esterilizado-salmon" TargetMode="External"/><Relationship Id="rId212" Type="http://schemas.openxmlformats.org/officeDocument/2006/relationships/hyperlink" Target="https://www.affinity-petcare.com/advance/es/gato/necesidades-especificas/problemas-gastrointestinales" TargetMode="External"/><Relationship Id="rId211" Type="http://schemas.openxmlformats.org/officeDocument/2006/relationships/hyperlink" Target="https://www.affinity-petcare.com/advance/es/como-evitar-que-tu-perro-o-gato-adquieran-malos-habitos" TargetMode="External"/><Relationship Id="rId210" Type="http://schemas.openxmlformats.org/officeDocument/2006/relationships/hyperlink" Target="https://www.affinity-petcare.com/advance/es/gato/adult" TargetMode="External"/><Relationship Id="rId129" Type="http://schemas.openxmlformats.org/officeDocument/2006/relationships/hyperlink" Target="https://www.affinity-petcare.com/advance/es/gato/etapas-de-vida" TargetMode="External"/><Relationship Id="rId128" Type="http://schemas.openxmlformats.org/officeDocument/2006/relationships/hyperlink" Target="https://www.affinity-petcare.com/advance/es/gato/claves-para-una-mudanza-con-gatos" TargetMode="External"/><Relationship Id="rId127" Type="http://schemas.openxmlformats.org/officeDocument/2006/relationships/hyperlink" Target="https://www.affinity-petcare.com/advance/es/gato/desparasitacion" TargetMode="External"/><Relationship Id="rId126" Type="http://schemas.openxmlformats.org/officeDocument/2006/relationships/hyperlink" Target="https://www.affinity-petcare.com/advance/es/gato/cuidando-sus-dientes" TargetMode="External"/><Relationship Id="rId121" Type="http://schemas.openxmlformats.org/officeDocument/2006/relationships/hyperlink" Target="https://www.affinity-petcare.com/advance/es/gato/paracetamol-para-gatos-puedo-darle-paracetamol-mi-gato" TargetMode="External"/><Relationship Id="rId120" Type="http://schemas.openxmlformats.org/officeDocument/2006/relationships/hyperlink" Target="https://www.affinity-petcare.com/advance/es/gato/como-saber-si-mi-gata-esta-embarazada" TargetMode="External"/><Relationship Id="rId125" Type="http://schemas.openxmlformats.org/officeDocument/2006/relationships/hyperlink" Target="https://www.affinity-petcare.com/advance/es/gato/como-cortar-las-unas-tu-gato-facilmente" TargetMode="External"/><Relationship Id="rId124" Type="http://schemas.openxmlformats.org/officeDocument/2006/relationships/hyperlink" Target="https://www.affinity-petcare.com/advance/es/gato/se-puede-esterilizar-una-gata-en-celo" TargetMode="External"/><Relationship Id="rId123" Type="http://schemas.openxmlformats.org/officeDocument/2006/relationships/hyperlink" Target="https://www.affinity-petcare.com/es/alimentacion-gatuna-como-me-come-mi-gato" TargetMode="External"/><Relationship Id="rId122" Type="http://schemas.openxmlformats.org/officeDocument/2006/relationships/hyperlink" Target="https://www.affinity-petcare.com/advance/es/gato/por-que-los-gatos-mueven-la-cola" TargetMode="External"/><Relationship Id="rId95" Type="http://schemas.openxmlformats.org/officeDocument/2006/relationships/hyperlink" Target="https://www.affinity-petcare.com/advance/es/gato/mi-gato-esta-triste-tiene-depresion" TargetMode="External"/><Relationship Id="rId94" Type="http://schemas.openxmlformats.org/officeDocument/2006/relationships/hyperlink" Target="https://www.affinity-petcare.com/advance/es/gato/la-desungulacion-y-sus-consecuencias" TargetMode="External"/><Relationship Id="rId97" Type="http://schemas.openxmlformats.org/officeDocument/2006/relationships/hyperlink" Target="https://www.affinity-petcare.com/advance/es/gato/las-enfermedades-comunes-del-gato" TargetMode="External"/><Relationship Id="rId96" Type="http://schemas.openxmlformats.org/officeDocument/2006/relationships/hyperlink" Target="https://www.affinity-petcare.com/advance/es/gato/gata-en-celo-fases-comportamiento-y-consejos" TargetMode="External"/><Relationship Id="rId99" Type="http://schemas.openxmlformats.org/officeDocument/2006/relationships/hyperlink" Target="https://www.affinity-petcare.com/advance/es/gato/descubre-la-anatomia-de-tu-gato" TargetMode="External"/><Relationship Id="rId98" Type="http://schemas.openxmlformats.org/officeDocument/2006/relationships/hyperlink" Target="https://www.affinity-petcare.com/advance/es/gato/sintomas-tratamiento-prevencion-gripe-felina" TargetMode="External"/><Relationship Id="rId91" Type="http://schemas.openxmlformats.org/officeDocument/2006/relationships/hyperlink" Target="https://www.affinity-petcare.com/advance/es/gato/la-alimentacion-del-gato" TargetMode="External"/><Relationship Id="rId90" Type="http://schemas.openxmlformats.org/officeDocument/2006/relationships/hyperlink" Target="https://www.affinity-petcare.com/advance/es/gato/cuando-y-porque-vacunar-al-gato" TargetMode="External"/><Relationship Id="rId93" Type="http://schemas.openxmlformats.org/officeDocument/2006/relationships/hyperlink" Target="https://www.affinity-petcare.com/advance/es/gato/epoca-del-celo" TargetMode="External"/><Relationship Id="rId92" Type="http://schemas.openxmlformats.org/officeDocument/2006/relationships/hyperlink" Target="https://www.affinity-petcare.com/advance/es/gato/garrapata-en-gatos-como-eliminarlas" TargetMode="External"/><Relationship Id="rId118" Type="http://schemas.openxmlformats.org/officeDocument/2006/relationships/hyperlink" Target="https://www.affinity-petcare.com/advance/es/gato/pienso-hipoalergenico-para-gatos-que-beneficios-tiene" TargetMode="External"/><Relationship Id="rId117" Type="http://schemas.openxmlformats.org/officeDocument/2006/relationships/hyperlink" Target="https://www.affinity-petcare.com/advance/es/gato/por-que-maullan-los-gatos-8-razones-que-debes-conocer" TargetMode="External"/><Relationship Id="rId116" Type="http://schemas.openxmlformats.org/officeDocument/2006/relationships/hyperlink" Target="https://www.affinity-petcare.com/advance/es/gato/comida-gatos-esterilizados-cual-es-la-mejor" TargetMode="External"/><Relationship Id="rId115" Type="http://schemas.openxmlformats.org/officeDocument/2006/relationships/hyperlink" Target="https://www.affinity-petcare.com/advance/es/gato/el-gato-europeo" TargetMode="External"/><Relationship Id="rId119" Type="http://schemas.openxmlformats.org/officeDocument/2006/relationships/hyperlink" Target="https://www.affinity-petcare.com/vetsandclinics/es/como-adiestrar-a-un-gato-6-factores-que-mejoran-stress-comportamiento" TargetMode="External"/><Relationship Id="rId110" Type="http://schemas.openxmlformats.org/officeDocument/2006/relationships/hyperlink" Target="https://www.affinity-petcare.com/vetsandclinics/es/5-poderosas-razones-para-tener-un-gato" TargetMode="External"/><Relationship Id="rId231" Type="http://schemas.openxmlformats.org/officeDocument/2006/relationships/hyperlink" Target="https://www.affinity-petcare.com/ultima/es/gato/alimentos-nature/adult-pollo" TargetMode="External"/><Relationship Id="rId230" Type="http://schemas.openxmlformats.org/officeDocument/2006/relationships/hyperlink" Target="https://www.affinity-petcare.com/advance/es/gato/por-que-ronronea" TargetMode="External"/><Relationship Id="rId114" Type="http://schemas.openxmlformats.org/officeDocument/2006/relationships/hyperlink" Target="https://www.affinity-petcare.com/advance/es/gato/como-adiestrar-un-gato" TargetMode="External"/><Relationship Id="rId235" Type="http://schemas.openxmlformats.org/officeDocument/2006/relationships/drawing" Target="../drawings/drawing1.xml"/><Relationship Id="rId113" Type="http://schemas.openxmlformats.org/officeDocument/2006/relationships/hyperlink" Target="https://www.affinity-petcare.com/advance/es/gato/como-cuidar-un-gato-recien-nacido-6-consejos" TargetMode="External"/><Relationship Id="rId234" Type="http://schemas.openxmlformats.org/officeDocument/2006/relationships/hyperlink" Target="https://vetsandclinics.affinity-petcare.com/es/poster-gato-valoracion-corporal" TargetMode="External"/><Relationship Id="rId112" Type="http://schemas.openxmlformats.org/officeDocument/2006/relationships/hyperlink" Target="https://www.affinity-petcare.com/advance/es/gato/los-parasitos-externos-del-gato" TargetMode="External"/><Relationship Id="rId233" Type="http://schemas.openxmlformats.org/officeDocument/2006/relationships/hyperlink" Target="https://vetsandclinics.affinity-petcare.com/es/report-gastrointestinal-parte3" TargetMode="External"/><Relationship Id="rId111" Type="http://schemas.openxmlformats.org/officeDocument/2006/relationships/hyperlink" Target="https://www.affinity-petcare.com/es/educar-tu-gato-es-posible" TargetMode="External"/><Relationship Id="rId232" Type="http://schemas.openxmlformats.org/officeDocument/2006/relationships/hyperlink" Target="https://www.affinity-petcare.com/ultima/es/gato/alimentos-secos/senior" TargetMode="External"/><Relationship Id="rId206" Type="http://schemas.openxmlformats.org/officeDocument/2006/relationships/hyperlink" Target="https://www.affinity-petcare.com/advance/es/gato/junior-sterilized" TargetMode="External"/><Relationship Id="rId205" Type="http://schemas.openxmlformats.org/officeDocument/2006/relationships/hyperlink" Target="https://www.affinity-petcare.com/advance/es/gato/senior-sterilized" TargetMode="External"/><Relationship Id="rId204" Type="http://schemas.openxmlformats.org/officeDocument/2006/relationships/hyperlink" Target="https://www.affinity-petcare.com/ultima/es/gato/alimentos-secos/digestion-sensible" TargetMode="External"/><Relationship Id="rId203" Type="http://schemas.openxmlformats.org/officeDocument/2006/relationships/hyperlink" Target="https://www.affinity-petcare.com/advance/es/gato/adult-sterilized" TargetMode="External"/><Relationship Id="rId209" Type="http://schemas.openxmlformats.org/officeDocument/2006/relationships/hyperlink" Target="https://www.affinity-petcare.com/es/el-gato-y-la-ciguena-antes-de-que-llegue-el-bebe" TargetMode="External"/><Relationship Id="rId208" Type="http://schemas.openxmlformats.org/officeDocument/2006/relationships/hyperlink" Target="https://www.affinity-petcare.com/advance/es/gato/urinary-sterilized-low-calorie" TargetMode="External"/><Relationship Id="rId207" Type="http://schemas.openxmlformats.org/officeDocument/2006/relationships/hyperlink" Target="https://www.affinity-petcare.com/es/adopta-un-gato-dale-un-hogar" TargetMode="External"/><Relationship Id="rId202" Type="http://schemas.openxmlformats.org/officeDocument/2006/relationships/hyperlink" Target="https://www.affinity-petcare.com/es/ser-gato-viejo" TargetMode="External"/><Relationship Id="rId201" Type="http://schemas.openxmlformats.org/officeDocument/2006/relationships/hyperlink" Target="https://www.affinity-petcare.com/advance/es/gato/veterinary-diet-renal" TargetMode="External"/><Relationship Id="rId200" Type="http://schemas.openxmlformats.org/officeDocument/2006/relationships/hyperlink" Target="https://www.affinity-petcare.com/advance/es/gato/cuidados-y-bienestar/comporta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6.29"/>
    <col customWidth="1" min="2" max="2" width="80.29"/>
    <col customWidth="1" min="3" max="7" width="52.43"/>
    <col customWidth="1" min="9" max="9" width="15.0"/>
    <col customWidth="1" min="10" max="10" width="18.14"/>
    <col customWidth="1" min="11" max="11" width="28.57"/>
    <col hidden="1" min="13" max="13" width="14.43"/>
  </cols>
  <sheetData>
    <row r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/>
      <c r="B2" s="4" t="s">
        <v>13</v>
      </c>
      <c r="C2" s="5" t="s">
        <v>14</v>
      </c>
      <c r="D2" s="3" t="str">
        <f>IFERROR(__xludf.DUMMYFUNCTION("IMPORTXML(B2,""//title"")"),"El gato y la toxoplasmosis | Advance")</f>
        <v>El gato y la toxoplasmosis | Advance</v>
      </c>
      <c r="E2" s="3" t="str">
        <f>IFERROR(__xludf.DUMMYFUNCTION("IMPORTXML(B2,""//meta[@name='description']/@content"")"),"#N/A")</f>
        <v>#N/A</v>
      </c>
      <c r="F2" s="6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>
        <v>353.0</v>
      </c>
      <c r="M2" s="5">
        <v>48.0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46.5" customHeight="1">
      <c r="A3" s="3"/>
      <c r="B3" s="4" t="s">
        <v>21</v>
      </c>
      <c r="C3" s="5" t="s">
        <v>22</v>
      </c>
      <c r="D3" s="3" t="str">
        <f>IFERROR(__xludf.DUMMYFUNCTION("IMPORTXML(B3,""//title"")"),"¿Por qué mi gato está afónico?")</f>
        <v>¿Por qué mi gato está afónico?</v>
      </c>
      <c r="E3" s="3" t="str">
        <f>IFERROR(__xludf.DUMMYFUNCTION("IMPORTXML(B3,""//meta[@name='description']/@content"")"),"¿Está tu gato afónico? Si quieres saber por qué lo está y a qué puede ser 
debido, en este artículo te lo contamos todo.")</f>
        <v>¿Está tu gato afónico? Si quieres saber por qué lo está y a qué puede ser 
debido, en este artículo te lo contamos todo.</v>
      </c>
      <c r="F3" s="3"/>
      <c r="G3" s="3" t="str">
        <f>IFERROR(__xludf.DUMMYFUNCTION("IMPORTXML(B3,""//h1"")"),"¿Por qué mi gato está afónico?")</f>
        <v>¿Por qué mi gato está afónico?</v>
      </c>
      <c r="H3" s="5" t="s">
        <v>17</v>
      </c>
      <c r="I3" s="5" t="s">
        <v>18</v>
      </c>
      <c r="J3" s="5" t="s">
        <v>23</v>
      </c>
      <c r="K3" s="5" t="s">
        <v>24</v>
      </c>
      <c r="L3" s="5">
        <v>24.0</v>
      </c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59.25" customHeight="1">
      <c r="A4" s="3"/>
      <c r="B4" s="4" t="s">
        <v>25</v>
      </c>
      <c r="C4" s="3"/>
      <c r="D4" s="3" t="str">
        <f>IFERROR(__xludf.DUMMYFUNCTION("IMPORTXML(B4,""//title"")"),"Técnicas para detectar si un gato es sordo")</f>
        <v>Técnicas para detectar si un gato es sordo</v>
      </c>
      <c r="E4" s="3" t="str">
        <f>IFERROR(__xludf.DUMMYFUNCTION("IMPORTXML(B4,""//meta[@name='description']/@content"")"),"¿Sospechas que tu gato es sordo? Te contamos a qué puede deberse su sordera 
y cómo puedes saber si efectivamente tu gato es sordo.")</f>
        <v>¿Sospechas que tu gato es sordo? Te contamos a qué puede deberse su sordera 
y cómo puedes saber si efectivamente tu gato es sordo.</v>
      </c>
      <c r="F4" s="3"/>
      <c r="G4" s="3" t="str">
        <f>IFERROR(__xludf.DUMMYFUNCTION("IMPORTXML(B4,""//h1"")"),"Técnicas para detectar si un gato es sordo")</f>
        <v>Técnicas para detectar si un gato es sordo</v>
      </c>
      <c r="H4" s="5" t="s">
        <v>17</v>
      </c>
      <c r="I4" s="5" t="s">
        <v>18</v>
      </c>
      <c r="J4" s="3"/>
      <c r="K4" s="3"/>
      <c r="L4" s="3"/>
      <c r="M4" s="5">
        <v>0.0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70.5" customHeight="1">
      <c r="A5" s="3"/>
      <c r="B5" s="4" t="s">
        <v>26</v>
      </c>
      <c r="C5" s="3"/>
      <c r="D5" s="3" t="str">
        <f>IFERROR(__xludf.DUMMYFUNCTION("IMPORTXML(B5,""//title"")"),"Tos en gatos: tipos, causas y consejos")</f>
        <v>Tos en gatos: tipos, causas y consejos</v>
      </c>
      <c r="E5" s="3" t="str">
        <f>IFERROR(__xludf.DUMMYFUNCTION("IMPORTXML(B5,""//meta[@name='description']/@content"")"),"¿Tu gato tiene tos? ¿Cuáles son las causas de la tos en gatos? En este 
artículo te lo contamos todo.")</f>
        <v>¿Tu gato tiene tos? ¿Cuáles son las causas de la tos en gatos? En este 
artículo te lo contamos todo.</v>
      </c>
      <c r="F5" s="3"/>
      <c r="G5" s="3" t="str">
        <f>IFERROR(__xludf.DUMMYFUNCTION("IMPORTXML(B5,""//h1"")"),"Tos en gatos: tipos, causas y consejos")</f>
        <v>Tos en gatos: tipos, causas y consejos</v>
      </c>
      <c r="H5" s="5" t="s">
        <v>17</v>
      </c>
      <c r="I5" s="5" t="s">
        <v>18</v>
      </c>
      <c r="J5" s="3"/>
      <c r="K5" s="3"/>
      <c r="L5" s="3"/>
      <c r="M5" s="5">
        <v>0.0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3"/>
      <c r="B6" s="4" t="s">
        <v>27</v>
      </c>
      <c r="C6" s="3"/>
      <c r="D6" s="3" t="str">
        <f>IFERROR(__xludf.DUMMYFUNCTION("IMPORTXML(B6,""//title"")"),"El antes y el después de la castración de tu gato | Affinity Petcare")</f>
        <v>El antes y el después de la castración de tu gato | Affinity Petcare</v>
      </c>
      <c r="E6" s="3" t="str">
        <f>IFERROR(__xludf.DUMMYFUNCTION("IMPORTXML(B6,""//meta[@name='description']/@content"")"),"#N/A")</f>
        <v>#N/A</v>
      </c>
      <c r="F6" s="3"/>
      <c r="G6" s="3" t="str">
        <f>IFERROR(__xludf.DUMMYFUNCTION("IMPORTXML(B6,""//h1"")"),"El antes y el después de la castración de tu gato")</f>
        <v>El antes y el después de la castración de tu gato</v>
      </c>
      <c r="H6" s="5" t="s">
        <v>28</v>
      </c>
      <c r="I6" s="5" t="s">
        <v>18</v>
      </c>
      <c r="J6" s="3"/>
      <c r="K6" s="3"/>
      <c r="L6" s="3"/>
      <c r="M6" s="5">
        <v>3.0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3"/>
      <c r="B7" s="4" t="s">
        <v>29</v>
      </c>
      <c r="C7" s="3"/>
      <c r="D7" s="3" t="str">
        <f>IFERROR(__xludf.DUMMYFUNCTION("IMPORTXML(B7,""//title"")"),"Gato hiperactivo, ¿cómo calmarlo? | Advance")</f>
        <v>Gato hiperactivo, ¿cómo calmarlo? | Advance</v>
      </c>
      <c r="E7" s="3" t="str">
        <f>IFERROR(__xludf.DUMMYFUNCTION("IMPORTXML(B7,""//meta[@name='description']/@content"")"),"¿Gato hiperactivo? Te parece que tu gato tiene más energía de la normal. 
Descubre cómo puede manifestarse la hiperactividad en gatos y cómo calmar 
al tuyo.")</f>
        <v>¿Gato hiperactivo? Te parece que tu gato tiene más energía de la normal. 
Descubre cómo puede manifestarse la hiperactividad en gatos y cómo calmar 
al tuyo.</v>
      </c>
      <c r="F7" s="3"/>
      <c r="G7" s="3" t="str">
        <f>IFERROR(__xludf.DUMMYFUNCTION("IMPORTXML(B7,""//h1"")"),"Gato hiperactivo, ¿cómo calmarlo?")</f>
        <v>Gato hiperactivo, ¿cómo calmarlo?</v>
      </c>
      <c r="H7" s="5" t="s">
        <v>30</v>
      </c>
      <c r="I7" s="5" t="s">
        <v>18</v>
      </c>
      <c r="J7" s="3"/>
      <c r="K7" s="3"/>
      <c r="L7" s="3"/>
      <c r="M7" s="5">
        <v>0.0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>
      <c r="A8" s="3"/>
      <c r="B8" s="4" t="s">
        <v>31</v>
      </c>
      <c r="C8" s="3"/>
      <c r="D8" s="3" t="str">
        <f>IFERROR(__xludf.DUMMYFUNCTION("IMPORTXML(B8,""//title"")"),"Qué sucede cuando un gato te elige")</f>
        <v>Qué sucede cuando un gato te elige</v>
      </c>
      <c r="E8" s="3" t="str">
        <f>IFERROR(__xludf.DUMMYFUNCTION("IMPORTXML(B8,""//meta[@name='description']/@content"")"),"¿Cómo saber cuando un gato te elige? Descubre las claves del apego de los 
felinos por las personas y por qué motivos quieren salir de casa.")</f>
        <v>¿Cómo saber cuando un gato te elige? Descubre las claves del apego de los 
felinos por las personas y por qué motivos quieren salir de casa.</v>
      </c>
      <c r="F8" s="3"/>
      <c r="G8" s="3" t="str">
        <f>IFERROR(__xludf.DUMMYFUNCTION("IMPORTXML(B8,""//h1"")"),"Qué sucede cuando un gato te elige")</f>
        <v>Qué sucede cuando un gato te elige</v>
      </c>
      <c r="H8" s="5" t="s">
        <v>30</v>
      </c>
      <c r="I8" s="5" t="s">
        <v>18</v>
      </c>
      <c r="J8" s="3"/>
      <c r="K8" s="3"/>
      <c r="L8" s="3"/>
      <c r="M8" s="5">
        <v>0.0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3"/>
      <c r="B9" s="4" t="s">
        <v>32</v>
      </c>
      <c r="C9" s="3"/>
      <c r="D9" s="3" t="str">
        <f>IFERROR(__xludf.DUMMYFUNCTION("IMPORTXML(B9,""//title"")"),"Qué puedo hacer si mi gato está estreñido")</f>
        <v>Qué puedo hacer si mi gato está estreñido</v>
      </c>
      <c r="E9" s="3" t="str">
        <f>IFERROR(__xludf.DUMMYFUNCTION("IMPORTXML(B9,""//meta[@name='description']/@content"")"),"Mi gato está estreñido: ¿qué hago? En este artículo conocerás los síntomas, 
las causas, así como trucos y tratamientos para solucionarlo.")</f>
        <v>Mi gato está estreñido: ¿qué hago? En este artículo conocerás los síntomas, 
las causas, así como trucos y tratamientos para solucionarlo.</v>
      </c>
      <c r="F9" s="3"/>
      <c r="G9" s="3" t="str">
        <f>IFERROR(__xludf.DUMMYFUNCTION("IMPORTXML(B9,""//h1"")"),"Qué puedo hacer si mi gato está estreñido")</f>
        <v>Qué puedo hacer si mi gato está estreñido</v>
      </c>
      <c r="H9" s="5" t="s">
        <v>17</v>
      </c>
      <c r="I9" s="5" t="s">
        <v>18</v>
      </c>
      <c r="J9" s="3"/>
      <c r="K9" s="3"/>
      <c r="L9" s="3"/>
      <c r="M9" s="5">
        <v>20.0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3"/>
      <c r="B10" s="4" t="s">
        <v>33</v>
      </c>
      <c r="C10" s="3"/>
      <c r="D10" s="3" t="str">
        <f>IFERROR(__xludf.DUMMYFUNCTION("IMPORTXML(B10,""//title"")"),"Conjuntivitis en gatos: causas y cuidados")</f>
        <v>Conjuntivitis en gatos: causas y cuidados</v>
      </c>
      <c r="E10" s="3" t="str">
        <f>IFERROR(__xludf.DUMMYFUNCTION("IMPORTXML(B10,""//meta[@name='description']/@content"")"),"Especial conjuntivitis en gatos: en este artículo especial te contamos todo 
lo que debes saber si tu gato sufre conjuntivitis.")</f>
        <v>Especial conjuntivitis en gatos: en este artículo especial te contamos todo 
lo que debes saber si tu gato sufre conjuntivitis.</v>
      </c>
      <c r="F10" s="3"/>
      <c r="G10" s="3" t="str">
        <f>IFERROR(__xludf.DUMMYFUNCTION("IMPORTXML(B10,""//h1"")"),"Conjuntivitis en gatos: causas y cuidados")</f>
        <v>Conjuntivitis en gatos: causas y cuidados</v>
      </c>
      <c r="H10" s="5" t="s">
        <v>17</v>
      </c>
      <c r="I10" s="5" t="s">
        <v>18</v>
      </c>
      <c r="J10" s="3"/>
      <c r="K10" s="3"/>
      <c r="L10" s="3"/>
      <c r="M10" s="5">
        <v>1.0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>
      <c r="A11" s="3"/>
      <c r="B11" s="4" t="s">
        <v>34</v>
      </c>
      <c r="C11" s="3"/>
      <c r="D11" s="3" t="str">
        <f>IFERROR(__xludf.DUMMYFUNCTION("IMPORTXML(B11,""//title"")"),"Qué hacer si encuentras sangre en las heces de tu gato")</f>
        <v>Qué hacer si encuentras sangre en las heces de tu gato</v>
      </c>
      <c r="E11" s="3" t="str">
        <f>IFERROR(__xludf.DUMMYFUNCTION("IMPORTXML(B11,""//meta[@name='description']/@content"")"),"La presencia de sangre en las heces de tu gato puede indicar distintos 
problemas. Te contamos cómo actuar para evitar mayores complicaciones.")</f>
        <v>La presencia de sangre en las heces de tu gato puede indicar distintos 
problemas. Te contamos cómo actuar para evitar mayores complicaciones.</v>
      </c>
      <c r="F11" s="3"/>
      <c r="G11" s="3" t="str">
        <f>IFERROR(__xludf.DUMMYFUNCTION("IMPORTXML(B11,""//h1"")"),"Qué hacer si encuentras sangre en las heces de tu gato")</f>
        <v>Qué hacer si encuentras sangre en las heces de tu gato</v>
      </c>
      <c r="H11" s="5" t="s">
        <v>17</v>
      </c>
      <c r="I11" s="5" t="s">
        <v>18</v>
      </c>
      <c r="J11" s="3"/>
      <c r="K11" s="3"/>
      <c r="L11" s="3"/>
      <c r="M11" s="5">
        <v>0.0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>
      <c r="A12" s="3"/>
      <c r="B12" s="4" t="s">
        <v>35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v>0.0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>
      <c r="A13" s="3"/>
      <c r="B13" s="4" t="s">
        <v>36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5">
        <v>1.0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>
      <c r="A14" s="3"/>
      <c r="B14" s="4" t="s">
        <v>37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">
        <v>0.0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>
      <c r="A15" s="3"/>
      <c r="B15" s="4" t="s">
        <v>38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5">
        <v>0.0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>
      <c r="A16" s="3"/>
      <c r="B16" s="4" t="s">
        <v>39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v>0.0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>
      <c r="A17" s="3"/>
      <c r="B17" s="4" t="s">
        <v>40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v>0.0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>
      <c r="A18" s="3"/>
      <c r="B18" s="4" t="s">
        <v>41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v>0.0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>
      <c r="A19" s="3"/>
      <c r="B19" s="4" t="s">
        <v>42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v>0.0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>
      <c r="A20" s="3"/>
      <c r="B20" s="4" t="s">
        <v>43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v>0.0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>
      <c r="A21" s="3"/>
      <c r="B21" s="4" t="s">
        <v>44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5">
        <v>10.0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>
      <c r="A22" s="3"/>
      <c r="B22" s="4" t="s">
        <v>45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5">
        <v>3.0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>
      <c r="A23" s="3"/>
      <c r="B23" s="4" t="s">
        <v>46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5">
        <v>0.0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>
      <c r="A24" s="3"/>
      <c r="B24" s="4" t="s">
        <v>47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5">
        <v>0.0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>
      <c r="A25" s="3"/>
      <c r="B25" s="4" t="s">
        <v>48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5">
        <v>0.0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>
      <c r="A26" s="3"/>
      <c r="B26" s="4" t="s">
        <v>49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5">
        <v>0.0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>
      <c r="A27" s="3"/>
      <c r="B27" s="4" t="s">
        <v>50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5">
        <v>0.0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>
      <c r="A28" s="3"/>
      <c r="B28" s="4" t="s">
        <v>51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>
      <c r="A29" s="3"/>
      <c r="B29" s="4" t="s">
        <v>52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>
      <c r="A30" s="3"/>
      <c r="B30" s="4" t="s">
        <v>53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>
      <c r="A31" s="3"/>
      <c r="B31" s="4" t="s">
        <v>54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>
      <c r="A32" s="3"/>
      <c r="B32" s="4" t="s">
        <v>55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>
      <c r="A33" s="3"/>
      <c r="B33" s="4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>
      <c r="A34" s="3"/>
      <c r="B34" s="4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>
      <c r="A35" s="3"/>
      <c r="B35" s="4" t="s">
        <v>58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>
      <c r="A36" s="3"/>
      <c r="B36" s="4" t="s">
        <v>59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>
      <c r="A37" s="3"/>
      <c r="B37" s="4" t="s">
        <v>60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>
      <c r="A38" s="3"/>
      <c r="B38" s="4" t="s">
        <v>61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>
      <c r="A39" s="3"/>
      <c r="B39" s="4" t="s">
        <v>62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>
      <c r="A40" s="3"/>
      <c r="B40" s="4" t="s">
        <v>63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>
      <c r="A41" s="3"/>
      <c r="B41" s="4" t="s">
        <v>64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>
      <c r="A42" s="3"/>
      <c r="B42" s="4" t="s">
        <v>65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>
      <c r="A43" s="3"/>
      <c r="B43" s="4" t="s">
        <v>66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>
      <c r="A44" s="3"/>
      <c r="B44" s="4" t="s">
        <v>67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>
      <c r="A45" s="3"/>
      <c r="B45" s="4" t="s">
        <v>68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>
      <c r="A46" s="3"/>
      <c r="B46" s="4" t="s">
        <v>69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>
      <c r="A47" s="3"/>
      <c r="B47" s="4" t="s">
        <v>70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>
      <c r="A48" s="3"/>
      <c r="B48" s="4" t="s">
        <v>71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>
      <c r="A49" s="3"/>
      <c r="B49" s="4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>
      <c r="A50" s="3"/>
      <c r="B50" s="4" t="s">
        <v>73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>
      <c r="A51" s="3"/>
      <c r="B51" s="4" t="s">
        <v>74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>
      <c r="A52" s="3"/>
      <c r="B52" s="4" t="s">
        <v>75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>
      <c r="A53" s="3"/>
      <c r="B53" s="4" t="s">
        <v>76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>
      <c r="A54" s="3"/>
      <c r="B54" s="4" t="s">
        <v>77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>
      <c r="A55" s="3"/>
      <c r="B55" s="4" t="s">
        <v>78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>
      <c r="A56" s="3"/>
      <c r="B56" s="4" t="s">
        <v>79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>
      <c r="A57" s="3"/>
      <c r="B57" s="4" t="s">
        <v>80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>
      <c r="A58" s="3"/>
      <c r="B58" s="4" t="s">
        <v>81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>
      <c r="A59" s="3"/>
      <c r="B59" s="4" t="s">
        <v>82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>
      <c r="A60" s="3"/>
      <c r="B60" s="4" t="s">
        <v>83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>
      <c r="A61" s="3"/>
      <c r="B61" s="4" t="s">
        <v>84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>
      <c r="A62" s="3"/>
      <c r="B62" s="4" t="s">
        <v>85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>
      <c r="A63" s="3"/>
      <c r="B63" s="4" t="s">
        <v>86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>
      <c r="A64" s="3"/>
      <c r="B64" s="4" t="s">
        <v>87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>
      <c r="A65" s="3"/>
      <c r="B65" s="4" t="s">
        <v>88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>
      <c r="A66" s="3"/>
      <c r="B66" s="4" t="s">
        <v>89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>
      <c r="A67" s="3"/>
      <c r="B67" s="4" t="s">
        <v>90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>
      <c r="A68" s="3"/>
      <c r="B68" s="4" t="s">
        <v>91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>
      <c r="A69" s="3"/>
      <c r="B69" s="4" t="s">
        <v>92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>
      <c r="A70" s="3"/>
      <c r="B70" s="4" t="s">
        <v>93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>
      <c r="A71" s="3"/>
      <c r="B71" s="4" t="s">
        <v>94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>
      <c r="A72" s="3"/>
      <c r="B72" s="4" t="s">
        <v>95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>
      <c r="A73" s="3"/>
      <c r="B73" s="4" t="s">
        <v>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>
      <c r="A74" s="3"/>
      <c r="B74" s="4" t="s">
        <v>97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>
      <c r="A75" s="3"/>
      <c r="B75" s="4" t="s">
        <v>98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>
      <c r="A76" s="3"/>
      <c r="B76" s="4" t="s">
        <v>99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>
      <c r="A77" s="3"/>
      <c r="B77" s="4" t="s">
        <v>100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>
      <c r="A78" s="3"/>
      <c r="B78" s="4" t="s">
        <v>101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>
      <c r="A79" s="3"/>
      <c r="B79" s="4" t="s">
        <v>102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>
      <c r="A80" s="3"/>
      <c r="B80" s="4" t="s">
        <v>103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>
      <c r="A81" s="3"/>
      <c r="B81" s="4" t="s">
        <v>104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>
      <c r="A82" s="3"/>
      <c r="B82" s="4" t="s">
        <v>105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>
      <c r="A83" s="3"/>
      <c r="B83" s="4" t="s">
        <v>106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>
      <c r="A84" s="3"/>
      <c r="B84" s="4" t="s">
        <v>107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>
      <c r="A85" s="3"/>
      <c r="B85" s="4" t="s">
        <v>108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>
      <c r="A86" s="3"/>
      <c r="B86" s="4" t="s">
        <v>109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>
      <c r="A87" s="3"/>
      <c r="B87" s="4" t="s">
        <v>110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>
      <c r="A88" s="3"/>
      <c r="B88" s="4" t="s">
        <v>111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>
      <c r="A89" s="3"/>
      <c r="B89" s="4" t="s">
        <v>112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>
      <c r="A90" s="3"/>
      <c r="B90" s="4" t="s">
        <v>113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>
      <c r="A91" s="3"/>
      <c r="B91" s="4" t="s">
        <v>114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>
      <c r="A92" s="3"/>
      <c r="B92" s="4" t="s">
        <v>115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>
      <c r="A93" s="3"/>
      <c r="B93" s="4" t="s">
        <v>116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>
      <c r="A94" s="3"/>
      <c r="B94" s="4" t="s">
        <v>117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>
      <c r="A95" s="3"/>
      <c r="B95" s="4" t="s">
        <v>118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>
      <c r="A96" s="3"/>
      <c r="B96" s="4" t="s">
        <v>119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>
      <c r="A97" s="3"/>
      <c r="B97" s="4" t="s">
        <v>120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>
      <c r="A98" s="3"/>
      <c r="B98" s="4" t="s">
        <v>121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>
      <c r="A99" s="3"/>
      <c r="B99" s="4" t="s">
        <v>122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>
      <c r="A100" s="3"/>
      <c r="B100" s="4" t="s">
        <v>123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>
      <c r="A101" s="3"/>
      <c r="B101" s="4" t="s">
        <v>124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>
      <c r="A102" s="3"/>
      <c r="B102" s="4" t="s">
        <v>125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>
      <c r="A103" s="3"/>
      <c r="B103" s="4" t="s">
        <v>126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>
      <c r="A104" s="3"/>
      <c r="B104" s="4" t="s">
        <v>127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>
      <c r="A105" s="3"/>
      <c r="B105" s="4" t="s">
        <v>128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>
      <c r="A106" s="3"/>
      <c r="B106" s="4" t="s">
        <v>129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>
      <c r="A107" s="3"/>
      <c r="B107" s="4" t="s">
        <v>130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>
      <c r="A108" s="3"/>
      <c r="B108" s="4" t="s">
        <v>131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>
      <c r="A109" s="3"/>
      <c r="B109" s="4" t="s">
        <v>132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>
      <c r="A110" s="3"/>
      <c r="B110" s="4" t="s">
        <v>133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>
      <c r="A111" s="3"/>
      <c r="B111" s="4" t="s">
        <v>134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>
      <c r="A112" s="3"/>
      <c r="B112" s="4" t="s">
        <v>135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>
      <c r="A113" s="3"/>
      <c r="B113" s="4" t="s">
        <v>136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>
      <c r="A114" s="3"/>
      <c r="B114" s="4" t="s">
        <v>137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>
      <c r="A115" s="3"/>
      <c r="B115" s="4" t="s">
        <v>138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>
      <c r="A116" s="3"/>
      <c r="B116" s="4" t="s">
        <v>139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>
      <c r="A117" s="3"/>
      <c r="B117" s="4" t="s">
        <v>140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>
      <c r="A118" s="3"/>
      <c r="B118" s="4" t="s">
        <v>141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>
      <c r="A119" s="3"/>
      <c r="B119" s="4" t="s">
        <v>142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>
      <c r="A120" s="3"/>
      <c r="B120" s="4" t="s">
        <v>143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>
      <c r="A121" s="3"/>
      <c r="B121" s="4" t="s">
        <v>144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>
      <c r="A122" s="3"/>
      <c r="B122" s="4" t="s">
        <v>145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>
      <c r="A123" s="3"/>
      <c r="B123" s="4" t="s">
        <v>146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>
      <c r="A124" s="3"/>
      <c r="B124" s="4" t="s">
        <v>147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>
      <c r="A125" s="3"/>
      <c r="B125" s="4" t="s">
        <v>148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>
      <c r="A126" s="3"/>
      <c r="B126" s="4" t="s">
        <v>149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>
      <c r="A127" s="3"/>
      <c r="B127" s="4" t="s">
        <v>150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>
      <c r="A128" s="3"/>
      <c r="B128" s="4" t="s">
        <v>151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>
      <c r="A129" s="3"/>
      <c r="B129" s="4" t="s">
        <v>152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>
      <c r="A130" s="3"/>
      <c r="B130" s="4" t="s">
        <v>153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>
      <c r="A131" s="3"/>
      <c r="B131" s="4" t="s">
        <v>154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>
      <c r="A132" s="3"/>
      <c r="B132" s="4" t="s">
        <v>155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>
      <c r="A133" s="3"/>
      <c r="B133" s="4" t="s">
        <v>156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>
      <c r="A134" s="3"/>
      <c r="B134" s="4" t="s">
        <v>157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>
      <c r="A135" s="3"/>
      <c r="B135" s="4" t="s">
        <v>158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>
      <c r="A136" s="3"/>
      <c r="B136" s="4" t="s">
        <v>159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>
      <c r="A137" s="3"/>
      <c r="B137" s="4" t="s">
        <v>160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>
      <c r="A138" s="3"/>
      <c r="B138" s="4" t="s">
        <v>161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>
      <c r="A139" s="3"/>
      <c r="B139" s="4" t="s">
        <v>162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>
      <c r="A140" s="3"/>
      <c r="B140" s="4" t="s">
        <v>163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>
      <c r="A141" s="3"/>
      <c r="B141" s="4" t="s">
        <v>164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>
      <c r="A142" s="3"/>
      <c r="B142" s="4" t="s">
        <v>165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>
      <c r="A143" s="3"/>
      <c r="B143" s="4" t="s">
        <v>166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>
      <c r="A144" s="3"/>
      <c r="B144" s="4" t="s">
        <v>167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>
      <c r="A145" s="3"/>
      <c r="B145" s="4" t="s">
        <v>168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>
      <c r="A146" s="3"/>
      <c r="B146" s="4" t="s">
        <v>169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>
      <c r="A147" s="3"/>
      <c r="B147" s="4" t="s">
        <v>170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>
      <c r="A148" s="3"/>
      <c r="B148" s="4" t="s">
        <v>171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>
      <c r="A149" s="3"/>
      <c r="B149" s="4" t="s">
        <v>172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>
      <c r="A150" s="3"/>
      <c r="B150" s="4" t="s">
        <v>173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>
      <c r="A151" s="3"/>
      <c r="B151" s="4" t="s">
        <v>174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>
      <c r="A152" s="3"/>
      <c r="B152" s="4" t="s">
        <v>175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>
      <c r="A153" s="3"/>
      <c r="B153" s="4" t="s">
        <v>176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>
      <c r="A154" s="3"/>
      <c r="B154" s="4" t="s">
        <v>177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>
      <c r="A155" s="3"/>
      <c r="B155" s="4" t="s">
        <v>178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>
      <c r="A156" s="3"/>
      <c r="B156" s="4" t="s">
        <v>179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>
      <c r="A157" s="3"/>
      <c r="B157" s="4" t="s">
        <v>180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>
      <c r="A158" s="3"/>
      <c r="B158" s="4" t="s">
        <v>181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>
      <c r="A159" s="3"/>
      <c r="B159" s="4" t="s">
        <v>182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>
      <c r="A160" s="3"/>
      <c r="B160" s="4" t="s">
        <v>183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>
      <c r="A161" s="3"/>
      <c r="B161" s="4" t="s">
        <v>184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>
      <c r="A162" s="3"/>
      <c r="B162" s="4" t="s">
        <v>185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>
      <c r="A163" s="3"/>
      <c r="B163" s="4" t="s">
        <v>186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>
      <c r="A164" s="3"/>
      <c r="B164" s="4" t="s">
        <v>187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>
      <c r="A165" s="3"/>
      <c r="B165" s="4" t="s">
        <v>188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>
      <c r="A166" s="3"/>
      <c r="B166" s="4" t="s">
        <v>189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>
      <c r="A167" s="3"/>
      <c r="B167" s="4" t="s">
        <v>190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>
      <c r="A168" s="3"/>
      <c r="B168" s="4" t="s">
        <v>191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>
      <c r="A169" s="3"/>
      <c r="B169" s="4" t="s">
        <v>192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>
      <c r="A170" s="3"/>
      <c r="B170" s="4" t="s">
        <v>193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>
      <c r="A171" s="3"/>
      <c r="B171" s="4" t="s">
        <v>194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>
      <c r="A172" s="3"/>
      <c r="B172" s="4" t="s">
        <v>195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>
      <c r="A173" s="3"/>
      <c r="B173" s="4" t="s">
        <v>196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>
      <c r="A174" s="3"/>
      <c r="B174" s="4" t="s">
        <v>197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>
      <c r="A175" s="3"/>
      <c r="B175" s="4" t="s">
        <v>198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>
      <c r="A176" s="3"/>
      <c r="B176" s="4" t="s">
        <v>199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>
      <c r="A177" s="3"/>
      <c r="B177" s="4" t="s">
        <v>200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>
      <c r="A178" s="3"/>
      <c r="B178" s="4" t="s">
        <v>201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>
      <c r="A179" s="3"/>
      <c r="B179" s="4" t="s">
        <v>202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>
      <c r="A180" s="3"/>
      <c r="B180" s="4" t="s">
        <v>203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>
      <c r="A181" s="3"/>
      <c r="B181" s="4" t="s">
        <v>204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>
      <c r="A182" s="3"/>
      <c r="B182" s="4" t="s">
        <v>205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>
      <c r="A183" s="3"/>
      <c r="B183" s="4" t="s">
        <v>206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>
      <c r="A184" s="3"/>
      <c r="B184" s="4" t="s">
        <v>207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>
      <c r="A185" s="3"/>
      <c r="B185" s="4" t="s">
        <v>208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>
      <c r="A186" s="3"/>
      <c r="B186" s="4" t="s">
        <v>209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>
      <c r="A187" s="3"/>
      <c r="B187" s="4" t="s">
        <v>210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>
      <c r="A188" s="3"/>
      <c r="B188" s="4" t="s">
        <v>211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>
      <c r="A189" s="3"/>
      <c r="B189" s="4" t="s">
        <v>212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>
      <c r="A190" s="3"/>
      <c r="B190" s="4" t="s">
        <v>213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>
      <c r="A191" s="3"/>
      <c r="B191" s="4" t="s">
        <v>214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>
      <c r="A192" s="3"/>
      <c r="B192" s="4" t="s">
        <v>215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>
      <c r="A193" s="3"/>
      <c r="B193" s="4" t="s">
        <v>216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>
      <c r="A194" s="3"/>
      <c r="B194" s="4" t="s">
        <v>217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>
      <c r="A195" s="3"/>
      <c r="B195" s="4" t="s">
        <v>218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>
      <c r="A196" s="3"/>
      <c r="B196" s="4" t="s">
        <v>219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>
      <c r="A197" s="3"/>
      <c r="B197" s="4" t="s">
        <v>220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>
      <c r="A198" s="3"/>
      <c r="B198" s="4" t="s">
        <v>221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>
      <c r="A199" s="3"/>
      <c r="B199" s="4" t="s">
        <v>222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>
      <c r="A200" s="3"/>
      <c r="B200" s="4" t="s">
        <v>223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>
      <c r="A201" s="3"/>
      <c r="B201" s="4" t="s">
        <v>224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>
      <c r="A202" s="3"/>
      <c r="B202" s="4" t="s">
        <v>225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>
      <c r="A203" s="3"/>
      <c r="B203" s="4" t="s">
        <v>226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>
      <c r="A204" s="3"/>
      <c r="B204" s="4" t="s">
        <v>227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>
      <c r="A205" s="3"/>
      <c r="B205" s="4" t="s">
        <v>228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>
      <c r="A206" s="3"/>
      <c r="B206" s="4" t="s">
        <v>229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>
      <c r="A207" s="3"/>
      <c r="B207" s="4" t="s">
        <v>230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>
      <c r="A208" s="3"/>
      <c r="B208" s="4" t="s">
        <v>231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>
      <c r="A209" s="3"/>
      <c r="B209" s="4" t="s">
        <v>232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>
      <c r="A210" s="3"/>
      <c r="B210" s="4" t="s">
        <v>233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>
      <c r="A211" s="3"/>
      <c r="B211" s="4" t="s">
        <v>234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>
      <c r="A212" s="3"/>
      <c r="B212" s="4" t="s">
        <v>235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>
      <c r="A213" s="3"/>
      <c r="B213" s="4" t="s">
        <v>236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>
      <c r="A214" s="3"/>
      <c r="B214" s="4" t="s">
        <v>237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>
      <c r="A215" s="3"/>
      <c r="B215" s="4" t="s">
        <v>238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>
      <c r="A216" s="3"/>
      <c r="B216" s="4" t="s">
        <v>239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>
      <c r="A217" s="3"/>
      <c r="B217" s="4" t="s">
        <v>240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>
      <c r="A218" s="3"/>
      <c r="B218" s="4" t="s">
        <v>241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>
      <c r="A219" s="3"/>
      <c r="B219" s="4" t="s">
        <v>242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>
      <c r="A220" s="3"/>
      <c r="B220" s="4" t="s">
        <v>243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>
      <c r="A221" s="3"/>
      <c r="B221" s="4" t="s">
        <v>244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>
      <c r="A222" s="3"/>
      <c r="B222" s="4" t="s">
        <v>245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>
      <c r="A223" s="3"/>
      <c r="B223" s="4" t="s">
        <v>246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>
      <c r="A224" s="3"/>
      <c r="B224" s="4" t="s">
        <v>247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>
      <c r="A225" s="3"/>
      <c r="B225" s="4" t="s">
        <v>248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>
      <c r="A226" s="3"/>
      <c r="B226" s="4" t="s">
        <v>249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>
      <c r="A227" s="3"/>
      <c r="B227" s="4" t="s">
        <v>250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>
      <c r="A228" s="3"/>
      <c r="B228" s="4" t="s">
        <v>251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>
      <c r="A229" s="3"/>
      <c r="B229" s="4" t="s">
        <v>252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>
      <c r="A230" s="3"/>
      <c r="B230" s="4" t="s">
        <v>253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>
      <c r="A231" s="3"/>
      <c r="B231" s="4" t="s">
        <v>254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>
      <c r="A232" s="3"/>
      <c r="B232" s="4" t="s">
        <v>255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>
      <c r="A233" s="3"/>
      <c r="B233" s="4" t="s">
        <v>256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>
      <c r="A234" s="3"/>
      <c r="B234" s="4" t="s">
        <v>257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>
      <c r="A235" s="3"/>
      <c r="B235" s="4" t="s">
        <v>258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</row>
  </sheetData>
  <dataValidations>
    <dataValidation type="list" allowBlank="1" sqref="I2:I22">
      <formula1>"Alta,Media,Baja"</formula1>
    </dataValidation>
    <dataValidation type="list" allowBlank="1" sqref="H2:H22">
      <formula1>"Genérica,Informativa,Investigativa,Evaluación,Transaccional,Navegación"</formula1>
    </dataValidation>
  </dataValidations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  <hyperlink r:id="rId43" ref="B44"/>
    <hyperlink r:id="rId44" ref="B45"/>
    <hyperlink r:id="rId45" ref="B46"/>
    <hyperlink r:id="rId46" ref="B47"/>
    <hyperlink r:id="rId47" ref="B48"/>
    <hyperlink r:id="rId48" ref="B49"/>
    <hyperlink r:id="rId49" ref="B50"/>
    <hyperlink r:id="rId50" ref="B51"/>
    <hyperlink r:id="rId51" ref="B52"/>
    <hyperlink r:id="rId52" ref="B53"/>
    <hyperlink r:id="rId53" ref="B54"/>
    <hyperlink r:id="rId54" ref="B55"/>
    <hyperlink r:id="rId55" ref="B56"/>
    <hyperlink r:id="rId56" ref="B57"/>
    <hyperlink r:id="rId57" ref="B58"/>
    <hyperlink r:id="rId58" ref="B59"/>
    <hyperlink r:id="rId59" ref="B60"/>
    <hyperlink r:id="rId60" ref="B61"/>
    <hyperlink r:id="rId61" ref="B62"/>
    <hyperlink r:id="rId62" ref="B63"/>
    <hyperlink r:id="rId63" ref="B64"/>
    <hyperlink r:id="rId64" ref="B65"/>
    <hyperlink r:id="rId65" ref="B66"/>
    <hyperlink r:id="rId66" ref="B67"/>
    <hyperlink r:id="rId67" ref="B68"/>
    <hyperlink r:id="rId68" ref="B69"/>
    <hyperlink r:id="rId69" ref="B70"/>
    <hyperlink r:id="rId70" ref="B71"/>
    <hyperlink r:id="rId71" ref="B72"/>
    <hyperlink r:id="rId72" ref="B73"/>
    <hyperlink r:id="rId73" ref="B74"/>
    <hyperlink r:id="rId74" ref="B75"/>
    <hyperlink r:id="rId75" ref="B76"/>
    <hyperlink r:id="rId76" ref="B77"/>
    <hyperlink r:id="rId77" ref="B78"/>
    <hyperlink r:id="rId78" ref="B79"/>
    <hyperlink r:id="rId79" ref="B80"/>
    <hyperlink r:id="rId80" ref="B81"/>
    <hyperlink r:id="rId81" ref="B82"/>
    <hyperlink r:id="rId82" ref="B83"/>
    <hyperlink r:id="rId83" ref="B84"/>
    <hyperlink r:id="rId84" ref="B85"/>
    <hyperlink r:id="rId85" ref="B86"/>
    <hyperlink r:id="rId86" ref="B87"/>
    <hyperlink r:id="rId87" ref="B88"/>
    <hyperlink r:id="rId88" ref="B89"/>
    <hyperlink r:id="rId89" ref="B90"/>
    <hyperlink r:id="rId90" ref="B91"/>
    <hyperlink r:id="rId91" ref="B92"/>
    <hyperlink r:id="rId92" ref="B93"/>
    <hyperlink r:id="rId93" ref="B94"/>
    <hyperlink r:id="rId94" ref="B95"/>
    <hyperlink r:id="rId95" ref="B96"/>
    <hyperlink r:id="rId96" ref="B97"/>
    <hyperlink r:id="rId97" ref="B98"/>
    <hyperlink r:id="rId98" ref="B99"/>
    <hyperlink r:id="rId99" ref="B100"/>
    <hyperlink r:id="rId100" ref="B101"/>
    <hyperlink r:id="rId101" ref="B102"/>
    <hyperlink r:id="rId102" ref="B103"/>
    <hyperlink r:id="rId103" ref="B104"/>
    <hyperlink r:id="rId104" ref="B105"/>
    <hyperlink r:id="rId105" ref="B106"/>
    <hyperlink r:id="rId106" ref="B107"/>
    <hyperlink r:id="rId107" ref="B108"/>
    <hyperlink r:id="rId108" ref="B109"/>
    <hyperlink r:id="rId109" ref="B110"/>
    <hyperlink r:id="rId110" ref="B111"/>
    <hyperlink r:id="rId111" ref="B112"/>
    <hyperlink r:id="rId112" ref="B113"/>
    <hyperlink r:id="rId113" ref="B114"/>
    <hyperlink r:id="rId114" ref="B115"/>
    <hyperlink r:id="rId115" ref="B116"/>
    <hyperlink r:id="rId116" ref="B117"/>
    <hyperlink r:id="rId117" ref="B118"/>
    <hyperlink r:id="rId118" ref="B119"/>
    <hyperlink r:id="rId119" ref="B120"/>
    <hyperlink r:id="rId120" ref="B121"/>
    <hyperlink r:id="rId121" ref="B122"/>
    <hyperlink r:id="rId122" ref="B123"/>
    <hyperlink r:id="rId123" ref="B124"/>
    <hyperlink r:id="rId124" ref="B125"/>
    <hyperlink r:id="rId125" ref="B126"/>
    <hyperlink r:id="rId126" ref="B127"/>
    <hyperlink r:id="rId127" ref="B128"/>
    <hyperlink r:id="rId128" ref="B129"/>
    <hyperlink r:id="rId129" ref="B130"/>
    <hyperlink r:id="rId130" ref="B131"/>
    <hyperlink r:id="rId131" ref="B132"/>
    <hyperlink r:id="rId132" ref="B133"/>
    <hyperlink r:id="rId133" ref="B134"/>
    <hyperlink r:id="rId134" ref="B135"/>
    <hyperlink r:id="rId135" ref="B136"/>
    <hyperlink r:id="rId136" ref="B137"/>
    <hyperlink r:id="rId137" ref="B138"/>
    <hyperlink r:id="rId138" ref="B139"/>
    <hyperlink r:id="rId139" ref="B140"/>
    <hyperlink r:id="rId140" ref="B141"/>
    <hyperlink r:id="rId141" ref="B142"/>
    <hyperlink r:id="rId142" ref="B143"/>
    <hyperlink r:id="rId143" ref="B144"/>
    <hyperlink r:id="rId144" ref="B145"/>
    <hyperlink r:id="rId145" ref="B146"/>
    <hyperlink r:id="rId146" ref="B147"/>
    <hyperlink r:id="rId147" ref="B148"/>
    <hyperlink r:id="rId148" ref="B149"/>
    <hyperlink r:id="rId149" ref="B150"/>
    <hyperlink r:id="rId150" ref="B151"/>
    <hyperlink r:id="rId151" ref="B152"/>
    <hyperlink r:id="rId152" ref="B153"/>
    <hyperlink r:id="rId153" ref="B154"/>
    <hyperlink r:id="rId154" ref="B155"/>
    <hyperlink r:id="rId155" ref="B156"/>
    <hyperlink r:id="rId156" ref="B157"/>
    <hyperlink r:id="rId157" ref="B158"/>
    <hyperlink r:id="rId158" ref="B159"/>
    <hyperlink r:id="rId159" ref="B160"/>
    <hyperlink r:id="rId160" ref="B161"/>
    <hyperlink r:id="rId161" ref="B162"/>
    <hyperlink r:id="rId162" ref="B163"/>
    <hyperlink r:id="rId163" ref="B164"/>
    <hyperlink r:id="rId164" ref="B165"/>
    <hyperlink r:id="rId165" ref="B166"/>
    <hyperlink r:id="rId166" ref="B167"/>
    <hyperlink r:id="rId167" ref="B168"/>
    <hyperlink r:id="rId168" ref="B169"/>
    <hyperlink r:id="rId169" ref="B170"/>
    <hyperlink r:id="rId170" ref="B171"/>
    <hyperlink r:id="rId171" ref="B172"/>
    <hyperlink r:id="rId172" ref="B173"/>
    <hyperlink r:id="rId173" ref="B174"/>
    <hyperlink r:id="rId174" ref="B175"/>
    <hyperlink r:id="rId175" ref="B176"/>
    <hyperlink r:id="rId176" ref="B177"/>
    <hyperlink r:id="rId177" ref="B178"/>
    <hyperlink r:id="rId178" ref="B179"/>
    <hyperlink r:id="rId179" ref="B180"/>
    <hyperlink r:id="rId180" ref="B181"/>
    <hyperlink r:id="rId181" ref="B182"/>
    <hyperlink r:id="rId182" ref="B183"/>
    <hyperlink r:id="rId183" ref="B184"/>
    <hyperlink r:id="rId184" ref="B185"/>
    <hyperlink r:id="rId185" ref="B186"/>
    <hyperlink r:id="rId186" ref="B187"/>
    <hyperlink r:id="rId187" ref="B188"/>
    <hyperlink r:id="rId188" ref="B189"/>
    <hyperlink r:id="rId189" ref="B190"/>
    <hyperlink r:id="rId190" ref="B191"/>
    <hyperlink r:id="rId191" ref="B192"/>
    <hyperlink r:id="rId192" ref="B193"/>
    <hyperlink r:id="rId193" ref="B194"/>
    <hyperlink r:id="rId194" ref="B195"/>
    <hyperlink r:id="rId195" ref="B196"/>
    <hyperlink r:id="rId196" ref="B197"/>
    <hyperlink r:id="rId197" ref="B198"/>
    <hyperlink r:id="rId198" ref="B199"/>
    <hyperlink r:id="rId199" ref="B200"/>
    <hyperlink r:id="rId200" ref="B201"/>
    <hyperlink r:id="rId201" ref="B202"/>
    <hyperlink r:id="rId202" ref="B203"/>
    <hyperlink r:id="rId203" ref="B204"/>
    <hyperlink r:id="rId204" ref="B205"/>
    <hyperlink r:id="rId205" ref="B206"/>
    <hyperlink r:id="rId206" ref="B207"/>
    <hyperlink r:id="rId207" ref="B208"/>
    <hyperlink r:id="rId208" ref="B209"/>
    <hyperlink r:id="rId209" ref="B210"/>
    <hyperlink r:id="rId210" ref="B211"/>
    <hyperlink r:id="rId211" ref="B212"/>
    <hyperlink r:id="rId212" ref="B213"/>
    <hyperlink r:id="rId213" ref="B214"/>
    <hyperlink r:id="rId214" ref="B215"/>
    <hyperlink r:id="rId215" ref="B216"/>
    <hyperlink r:id="rId216" ref="B217"/>
    <hyperlink r:id="rId217" ref="B218"/>
    <hyperlink r:id="rId218" ref="B219"/>
    <hyperlink r:id="rId219" ref="B220"/>
    <hyperlink r:id="rId220" ref="B221"/>
    <hyperlink r:id="rId221" ref="B222"/>
    <hyperlink r:id="rId222" ref="B223"/>
    <hyperlink r:id="rId223" ref="B224"/>
    <hyperlink r:id="rId224" ref="B225"/>
    <hyperlink r:id="rId225" ref="B226"/>
    <hyperlink r:id="rId226" ref="B227"/>
    <hyperlink r:id="rId227" ref="B228"/>
    <hyperlink r:id="rId228" ref="B229"/>
    <hyperlink r:id="rId229" ref="B230"/>
    <hyperlink r:id="rId230" ref="B231"/>
    <hyperlink r:id="rId231" ref="B232"/>
    <hyperlink r:id="rId232" ref="B233"/>
    <hyperlink r:id="rId233" ref="B234"/>
    <hyperlink r:id="rId234" ref="B235"/>
  </hyperlinks>
  <drawing r:id="rId235"/>
</worksheet>
</file>